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88" activeTab="3"/>
  </bookViews>
  <sheets>
    <sheet name="Results" sheetId="1" r:id="rId1"/>
    <sheet name="Mens relays" sheetId="2" r:id="rId2"/>
    <sheet name="Womens Relays" sheetId="3" r:id="rId3"/>
    <sheet name="Childrens 1km 2km" sheetId="4" r:id="rId4"/>
    <sheet name="Walkers 2 Person Relay" sheetId="5" r:id="rId5"/>
    <sheet name="Open scratch" sheetId="6" r:id="rId6"/>
  </sheets>
  <definedNames/>
  <calcPr fullCalcOnLoad="1"/>
</workbook>
</file>

<file path=xl/sharedStrings.xml><?xml version="1.0" encoding="utf-8"?>
<sst xmlns="http://schemas.openxmlformats.org/spreadsheetml/2006/main" count="378" uniqueCount="307">
  <si>
    <t>Competitors</t>
  </si>
  <si>
    <t>Team Finish Time</t>
  </si>
  <si>
    <t>Team 9</t>
  </si>
  <si>
    <t>Womens Relays</t>
  </si>
  <si>
    <t>Mens Relays</t>
  </si>
  <si>
    <t>Team 19</t>
  </si>
  <si>
    <t>Open Scratch</t>
  </si>
  <si>
    <t>Results:</t>
  </si>
  <si>
    <t>Place</t>
  </si>
  <si>
    <t>Walkers 2 Person Relays</t>
  </si>
  <si>
    <t>Name</t>
  </si>
  <si>
    <t>Time</t>
  </si>
  <si>
    <t>Leg</t>
  </si>
  <si>
    <t>Aggregate Time</t>
  </si>
  <si>
    <t>Harrier Club Anzac Relays April 2015</t>
  </si>
  <si>
    <t xml:space="preserve"> Under 9</t>
  </si>
  <si>
    <t>1Km</t>
  </si>
  <si>
    <t>Club</t>
  </si>
  <si>
    <t xml:space="preserve"> Under 12</t>
  </si>
  <si>
    <t>2Km</t>
  </si>
  <si>
    <t>Hunter Kennedy</t>
  </si>
  <si>
    <t>Alex Palazzo</t>
  </si>
  <si>
    <t>Layla Duker</t>
  </si>
  <si>
    <t>Abbey Ives</t>
  </si>
  <si>
    <t>Jordi Paterson</t>
  </si>
  <si>
    <t>Morgan Wood</t>
  </si>
  <si>
    <t>Travis Morley</t>
  </si>
  <si>
    <t>Tessa Morley</t>
  </si>
  <si>
    <t>Eden Paterson</t>
  </si>
  <si>
    <t>Moa</t>
  </si>
  <si>
    <t>WHC</t>
  </si>
  <si>
    <t>Jaron Morley</t>
  </si>
  <si>
    <t>Nelson Doolan</t>
  </si>
  <si>
    <t>Tadhg O'Connor</t>
  </si>
  <si>
    <t>Fergus Doolan</t>
  </si>
  <si>
    <t>Ryan Palazzo</t>
  </si>
  <si>
    <t>Oliver Hutchins</t>
  </si>
  <si>
    <t>Jack Payne</t>
  </si>
  <si>
    <t>Oscar Flood</t>
  </si>
  <si>
    <t>Daniel Crow</t>
  </si>
  <si>
    <t>Sinead Clancy</t>
  </si>
  <si>
    <t>Dargen Wood</t>
  </si>
  <si>
    <t>Grace Palazzo</t>
  </si>
  <si>
    <t>Alice Quigley</t>
  </si>
  <si>
    <t>Jayden Carter</t>
  </si>
  <si>
    <t>Sean Crowe</t>
  </si>
  <si>
    <t>John Quigley</t>
  </si>
  <si>
    <t>John Bryant</t>
  </si>
  <si>
    <t>Team 117</t>
  </si>
  <si>
    <t>Damien Wood</t>
  </si>
  <si>
    <t>Pete Monrad</t>
  </si>
  <si>
    <t>Team 106</t>
  </si>
  <si>
    <t>Kate Quigley</t>
  </si>
  <si>
    <t>Bill Charnock</t>
  </si>
  <si>
    <t>Team 115</t>
  </si>
  <si>
    <t>Hamish Wood</t>
  </si>
  <si>
    <t>Paula Goudie</t>
  </si>
  <si>
    <t>Team 122</t>
  </si>
  <si>
    <t>Margaret Stratford</t>
  </si>
  <si>
    <t>Mark Cressingham</t>
  </si>
  <si>
    <t>Team 105</t>
  </si>
  <si>
    <t>Trish Gee</t>
  </si>
  <si>
    <t>Marilyn Horton</t>
  </si>
  <si>
    <t>Team 116</t>
  </si>
  <si>
    <t>Egmont</t>
  </si>
  <si>
    <t>Angela Kehely</t>
  </si>
  <si>
    <t>Vicky Jones</t>
  </si>
  <si>
    <t>Team 118</t>
  </si>
  <si>
    <t>Darol Pointon</t>
  </si>
  <si>
    <t>Karlaine Burnette</t>
  </si>
  <si>
    <t>Duncan McKenzie</t>
  </si>
  <si>
    <t>Malcom Hutchins</t>
  </si>
  <si>
    <t>Mark Kennedy</t>
  </si>
  <si>
    <t>Individual</t>
  </si>
  <si>
    <t>Jimmy Hildreth</t>
  </si>
  <si>
    <t>Josh Payne</t>
  </si>
  <si>
    <t>Neil Mayo</t>
  </si>
  <si>
    <t>Riley Calver</t>
  </si>
  <si>
    <t>Sarah Graham</t>
  </si>
  <si>
    <t>Briley Zimmerman</t>
  </si>
  <si>
    <t>Paula Conder</t>
  </si>
  <si>
    <t>Sophie Dinwiddie</t>
  </si>
  <si>
    <t>Elly Arnst</t>
  </si>
  <si>
    <t>Piper Zimmerman</t>
  </si>
  <si>
    <t>Maggie O'Connor</t>
  </si>
  <si>
    <t>Saige Zimmerman</t>
  </si>
  <si>
    <t>Mia Gemmell</t>
  </si>
  <si>
    <t>Brittney Matthews</t>
  </si>
  <si>
    <t>Kim Whyte</t>
  </si>
  <si>
    <t>Di Matthews</t>
  </si>
  <si>
    <t>Mignon Stevenson</t>
  </si>
  <si>
    <t>Nicola Crowe</t>
  </si>
  <si>
    <t>Bridget Kemp</t>
  </si>
  <si>
    <t>Team 140 WHC</t>
  </si>
  <si>
    <t>Team 142 WHC</t>
  </si>
  <si>
    <t>Team 133 WHC</t>
  </si>
  <si>
    <t>Team 143 WHC</t>
  </si>
  <si>
    <t>Team 144 WHC</t>
  </si>
  <si>
    <t>Team 136 HAWERA</t>
  </si>
  <si>
    <t>Jessica Dillon-Sprinfield</t>
  </si>
  <si>
    <t>Alyssa Nolly</t>
  </si>
  <si>
    <t>Sarah Bird</t>
  </si>
  <si>
    <t>Aneila Mellish</t>
  </si>
  <si>
    <t>Team 29 ST GEORGES</t>
  </si>
  <si>
    <t>Sarah Matthews</t>
  </si>
  <si>
    <t>Jessica Johnstone</t>
  </si>
  <si>
    <t>Harriet Yorston</t>
  </si>
  <si>
    <t>Maddie Reid</t>
  </si>
  <si>
    <t>Team 28 WCS</t>
  </si>
  <si>
    <t>Megan Mackay</t>
  </si>
  <si>
    <t>Jazmin Phillips</t>
  </si>
  <si>
    <t>Sophie Collins</t>
  </si>
  <si>
    <t>Alice Bird</t>
  </si>
  <si>
    <t>Jane Lennox</t>
  </si>
  <si>
    <t>Emma Abraham</t>
  </si>
  <si>
    <t>Ruby Redmayne</t>
  </si>
  <si>
    <t>Sophie Redmayne</t>
  </si>
  <si>
    <t>Team 27 WCS</t>
  </si>
  <si>
    <t>Jaimee Leader</t>
  </si>
  <si>
    <t>Andrena Clarke</t>
  </si>
  <si>
    <t>Tessa Webb</t>
  </si>
  <si>
    <t>Krissy Perry</t>
  </si>
  <si>
    <t>Juanita Paterson</t>
  </si>
  <si>
    <t>Madison Keightley</t>
  </si>
  <si>
    <t>Emma Leader</t>
  </si>
  <si>
    <t>Rosie McIntyre</t>
  </si>
  <si>
    <t>Jorja Bacchus</t>
  </si>
  <si>
    <t>Ali Morley</t>
  </si>
  <si>
    <t>Alice Meta</t>
  </si>
  <si>
    <t>Kate Wasley</t>
  </si>
  <si>
    <t>Claire Scott</t>
  </si>
  <si>
    <t>Taryn Backhouse</t>
  </si>
  <si>
    <t>Pennt Whitton</t>
  </si>
  <si>
    <t>Skye Burema</t>
  </si>
  <si>
    <t>Lara Bacchus</t>
  </si>
  <si>
    <t>Lorraine Edgar</t>
  </si>
  <si>
    <t>Eden Duker</t>
  </si>
  <si>
    <t>Sjaan Toomey-Jakobs</t>
  </si>
  <si>
    <t>Madelaine Davey</t>
  </si>
  <si>
    <t>Victoria Jakobs</t>
  </si>
  <si>
    <t>Anika Hamilton</t>
  </si>
  <si>
    <t>Tammy Reed</t>
  </si>
  <si>
    <t>Team 30 PNAHC</t>
  </si>
  <si>
    <t>Team 31 PNAHC</t>
  </si>
  <si>
    <t>Team 32 PNAHC</t>
  </si>
  <si>
    <t>Team 33 PNAHC</t>
  </si>
  <si>
    <t>Team 34 PNAHC</t>
  </si>
  <si>
    <t>Team 35 PNAHC</t>
  </si>
  <si>
    <t>Team 36 PNAHC</t>
  </si>
  <si>
    <t>Caelan Allen</t>
  </si>
  <si>
    <t>Frances Allen</t>
  </si>
  <si>
    <t>Zia McDermid</t>
  </si>
  <si>
    <t>Kara McDermid</t>
  </si>
  <si>
    <t>Ashleigh Gunn</t>
  </si>
  <si>
    <t>Vanessa Story</t>
  </si>
  <si>
    <t>Jharna Melbourne</t>
  </si>
  <si>
    <t>Diana Solis</t>
  </si>
  <si>
    <t>Rosie McQuet</t>
  </si>
  <si>
    <t>Melissa Black</t>
  </si>
  <si>
    <t>Amy Chamberlain</t>
  </si>
  <si>
    <t>Marietjkie Flores</t>
  </si>
  <si>
    <t>Lydia Bamford</t>
  </si>
  <si>
    <t>Rosa Hehir</t>
  </si>
  <si>
    <t>Iris Hehir</t>
  </si>
  <si>
    <t>Jessica Van Ryn back</t>
  </si>
  <si>
    <t>Jesse Falloon</t>
  </si>
  <si>
    <t>Kylah Gunn</t>
  </si>
  <si>
    <t>Jordyn Archibald</t>
  </si>
  <si>
    <t>Nicole Whiteman</t>
  </si>
  <si>
    <t>Gerorgie Furnell</t>
  </si>
  <si>
    <t>Kate Man</t>
  </si>
  <si>
    <t>Courtney Walsh</t>
  </si>
  <si>
    <t>Kimberley Walsh</t>
  </si>
  <si>
    <t>Stephanie Falloon</t>
  </si>
  <si>
    <t>Brienna McCovely</t>
  </si>
  <si>
    <t>Dale McMillan</t>
  </si>
  <si>
    <t>Wendy Breakley</t>
  </si>
  <si>
    <t>Team 15 EGMONT</t>
  </si>
  <si>
    <t>Team 19 EGMONT</t>
  </si>
  <si>
    <t>Vicky Adams</t>
  </si>
  <si>
    <t>Holly Sutherland</t>
  </si>
  <si>
    <t>Karen Eliason</t>
  </si>
  <si>
    <t>Hannah O'Connor</t>
  </si>
  <si>
    <t>Laura Keheley</t>
  </si>
  <si>
    <t>Thoma Keheley</t>
  </si>
  <si>
    <t>Drew Sutherland</t>
  </si>
  <si>
    <t>Emma Kehely</t>
  </si>
  <si>
    <t>Team 3 MOA</t>
  </si>
  <si>
    <t>Team 5 MOA</t>
  </si>
  <si>
    <t>Team 6 MOA</t>
  </si>
  <si>
    <t>Team 9 MOA</t>
  </si>
  <si>
    <t>Team 13 MOA</t>
  </si>
  <si>
    <t>Team 14 MOA</t>
  </si>
  <si>
    <t>Team 147 WHC</t>
  </si>
  <si>
    <t>Team 149 WHC</t>
  </si>
  <si>
    <t>Team 43 WHC</t>
  </si>
  <si>
    <t>Team 46 WHC</t>
  </si>
  <si>
    <t>Team 148 WHC</t>
  </si>
  <si>
    <t>Max Vick</t>
  </si>
  <si>
    <t>Mike Sutherland</t>
  </si>
  <si>
    <t>Stephen Smith</t>
  </si>
  <si>
    <t>Bill Armstrong</t>
  </si>
  <si>
    <t>Allan Caird</t>
  </si>
  <si>
    <t>Kevin McQuillan</t>
  </si>
  <si>
    <t>Liam Jones</t>
  </si>
  <si>
    <t>Bruce Baldwin</t>
  </si>
  <si>
    <t>Chris Berry</t>
  </si>
  <si>
    <t>Aaran Stirling</t>
  </si>
  <si>
    <t>Peter Jones</t>
  </si>
  <si>
    <t>Rob Conder</t>
  </si>
  <si>
    <t>Glenn Hutchins</t>
  </si>
  <si>
    <t>Caleb Whyte-Aplin</t>
  </si>
  <si>
    <t>Aaron White</t>
  </si>
  <si>
    <t>Campbell ?</t>
  </si>
  <si>
    <t>Team 127 HAWERA</t>
  </si>
  <si>
    <t>Team 146 HAWERA</t>
  </si>
  <si>
    <t>Team 42 ST GEORGES</t>
  </si>
  <si>
    <t>Team 41 WCS</t>
  </si>
  <si>
    <t>Team 51 MOA</t>
  </si>
  <si>
    <t>Team 52 MOA</t>
  </si>
  <si>
    <t>Team 53 MOA</t>
  </si>
  <si>
    <t>Team 54 MOA</t>
  </si>
  <si>
    <t>Team 55 MOA</t>
  </si>
  <si>
    <t>Team 56 MOA</t>
  </si>
  <si>
    <t>Team 57 MOA</t>
  </si>
  <si>
    <t>Team 58 MOA</t>
  </si>
  <si>
    <t>Team 59 MOA</t>
  </si>
  <si>
    <t>Team 107 PNAHC</t>
  </si>
  <si>
    <t>Team 108 PNAHC</t>
  </si>
  <si>
    <t>Team 109 PNAHC</t>
  </si>
  <si>
    <t>Team 110 PNAHC</t>
  </si>
  <si>
    <t>Team 115 PNAHC</t>
  </si>
  <si>
    <t>Team 124 PNAHC</t>
  </si>
  <si>
    <t>Niall Clancy</t>
  </si>
  <si>
    <t>Jack Elliott</t>
  </si>
  <si>
    <t>John Nolly</t>
  </si>
  <si>
    <t>Jason Cressingham</t>
  </si>
  <si>
    <t>Liam Clancy</t>
  </si>
  <si>
    <t>Mathew Dillon-Springfield</t>
  </si>
  <si>
    <t>Connor Dillon-Springfield</t>
  </si>
  <si>
    <t>Reece Nolly</t>
  </si>
  <si>
    <t>Ben Condor</t>
  </si>
  <si>
    <t>Lindsay Johnstone</t>
  </si>
  <si>
    <t>Arran Gilbertson</t>
  </si>
  <si>
    <t>Angus Quigley</t>
  </si>
  <si>
    <t>Christian Conder</t>
  </si>
  <si>
    <t>Thomas Conder</t>
  </si>
  <si>
    <t>Louis Hogan</t>
  </si>
  <si>
    <t>Luke Gemmell</t>
  </si>
  <si>
    <t>Shane Reed</t>
  </si>
  <si>
    <t>Sam Phillips</t>
  </si>
  <si>
    <t>Seb Bacchus</t>
  </si>
  <si>
    <t>Benjamin Wall</t>
  </si>
  <si>
    <t>Rob Dabb</t>
  </si>
  <si>
    <t>Liam Wall</t>
  </si>
  <si>
    <t>James Webb</t>
  </si>
  <si>
    <t>Luke Scott</t>
  </si>
  <si>
    <t>Kevin Palmer</t>
  </si>
  <si>
    <t>Paul Wasley</t>
  </si>
  <si>
    <t>Cooper Hamilton</t>
  </si>
  <si>
    <t>Reuben Duker</t>
  </si>
  <si>
    <t>Adam Duker</t>
  </si>
  <si>
    <t>??</t>
  </si>
  <si>
    <t>Brody Morgan</t>
  </si>
  <si>
    <t>Angus Paterson</t>
  </si>
  <si>
    <t>Campbell Paterson</t>
  </si>
  <si>
    <t>Lucas Reed</t>
  </si>
  <si>
    <t>Sean Webb</t>
  </si>
  <si>
    <t>Mike Ives</t>
  </si>
  <si>
    <t>Peter Scott</t>
  </si>
  <si>
    <t>Oli Toomey-Jakobs</t>
  </si>
  <si>
    <t>Stu Savage</t>
  </si>
  <si>
    <t>Brad Pearson</t>
  </si>
  <si>
    <t>Peter Turner</t>
  </si>
  <si>
    <t>Alex Key</t>
  </si>
  <si>
    <t>Forbes Kennedy</t>
  </si>
  <si>
    <t>Craig Doolan</t>
  </si>
  <si>
    <t>Matthew Schipper</t>
  </si>
  <si>
    <t>Alan Wall</t>
  </si>
  <si>
    <t>Devin Morley</t>
  </si>
  <si>
    <t>Sean Kelly</t>
  </si>
  <si>
    <t>Harrison Porritt</t>
  </si>
  <si>
    <t>Andrew Davenport</t>
  </si>
  <si>
    <t>Chris Sanson</t>
  </si>
  <si>
    <t>Adam Fairclough</t>
  </si>
  <si>
    <t>Callum McConachy</t>
  </si>
  <si>
    <t>Noah MacDermid</t>
  </si>
  <si>
    <t>Paul MacDermid</t>
  </si>
  <si>
    <t>Quinn Hartley</t>
  </si>
  <si>
    <t>Scott Bush</t>
  </si>
  <si>
    <t>Lance Gray</t>
  </si>
  <si>
    <t>Liam Woolford</t>
  </si>
  <si>
    <t>Bradyn Popow</t>
  </si>
  <si>
    <t>Darren Gray</t>
  </si>
  <si>
    <t>AJ Macquet</t>
  </si>
  <si>
    <t>Garth Flores</t>
  </si>
  <si>
    <t>Jordyn Peters</t>
  </si>
  <si>
    <t>Christian Falloon</t>
  </si>
  <si>
    <t>Cooper Farrell</t>
  </si>
  <si>
    <t>Aden Porritt</t>
  </si>
  <si>
    <t>Misrab Rizvi</t>
  </si>
  <si>
    <t>John Bradley</t>
  </si>
  <si>
    <t>Andy Kruy</t>
  </si>
  <si>
    <t>Jake Jackson Grammer</t>
  </si>
  <si>
    <t>Libby Abbott</t>
  </si>
  <si>
    <t>Aydie</t>
  </si>
  <si>
    <t>Tayla Brunger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</si>
</sst>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1409]h:mm:ss\ AM/PM"/>
    <numFmt numFmtId="173" formatCode="h:mm:ss;@"/>
    <numFmt numFmtId="174" formatCode="[$-1409]dddd\,\ d\ mmmm\ yyyy"/>
    <numFmt numFmtId="175" formatCode="hh:mm:ss;@"/>
    <numFmt numFmtId="176" formatCode="0.0"/>
  </numFmts>
  <fonts count="3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1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21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75" fontId="0" fillId="0" borderId="10" xfId="0" applyNumberForma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0" fillId="0" borderId="12" xfId="0" applyNumberFormat="1" applyFill="1" applyBorder="1" applyAlignment="1">
      <alignment/>
    </xf>
    <xf numFmtId="175" fontId="0" fillId="0" borderId="13" xfId="0" applyNumberFormat="1" applyFill="1" applyBorder="1" applyAlignment="1">
      <alignment/>
    </xf>
    <xf numFmtId="175" fontId="0" fillId="0" borderId="11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175" fontId="0" fillId="0" borderId="14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0" fillId="0" borderId="16" xfId="0" applyNumberFormat="1" applyFill="1" applyBorder="1" applyAlignment="1">
      <alignment/>
    </xf>
    <xf numFmtId="175" fontId="0" fillId="0" borderId="17" xfId="0" applyNumberFormat="1" applyFill="1" applyBorder="1" applyAlignment="1">
      <alignment/>
    </xf>
    <xf numFmtId="175" fontId="0" fillId="0" borderId="18" xfId="0" applyNumberFormat="1" applyFill="1" applyBorder="1" applyAlignment="1">
      <alignment/>
    </xf>
    <xf numFmtId="175" fontId="0" fillId="0" borderId="19" xfId="0" applyNumberFormat="1" applyFill="1" applyBorder="1" applyAlignment="1">
      <alignment/>
    </xf>
    <xf numFmtId="175" fontId="0" fillId="0" borderId="20" xfId="0" applyNumberFormat="1" applyFill="1" applyBorder="1" applyAlignment="1">
      <alignment/>
    </xf>
    <xf numFmtId="175" fontId="0" fillId="0" borderId="21" xfId="0" applyNumberFormat="1" applyFill="1" applyBorder="1" applyAlignment="1">
      <alignment/>
    </xf>
    <xf numFmtId="175" fontId="0" fillId="0" borderId="22" xfId="0" applyNumberFormat="1" applyFill="1" applyBorder="1" applyAlignment="1">
      <alignment/>
    </xf>
    <xf numFmtId="175" fontId="0" fillId="0" borderId="23" xfId="0" applyNumberFormat="1" applyFill="1" applyBorder="1" applyAlignment="1">
      <alignment/>
    </xf>
    <xf numFmtId="175" fontId="0" fillId="0" borderId="24" xfId="0" applyNumberFormat="1" applyFill="1" applyBorder="1" applyAlignment="1">
      <alignment/>
    </xf>
    <xf numFmtId="175" fontId="0" fillId="0" borderId="25" xfId="0" applyNumberFormat="1" applyFill="1" applyBorder="1" applyAlignment="1">
      <alignment/>
    </xf>
    <xf numFmtId="175" fontId="0" fillId="0" borderId="26" xfId="0" applyNumberFormat="1" applyFill="1" applyBorder="1" applyAlignment="1">
      <alignment/>
    </xf>
    <xf numFmtId="175" fontId="0" fillId="0" borderId="27" xfId="0" applyNumberFormat="1" applyFill="1" applyBorder="1" applyAlignment="1">
      <alignment/>
    </xf>
    <xf numFmtId="175" fontId="0" fillId="0" borderId="28" xfId="0" applyNumberFormat="1" applyFill="1" applyBorder="1" applyAlignment="1">
      <alignment/>
    </xf>
    <xf numFmtId="175" fontId="0" fillId="0" borderId="29" xfId="0" applyNumberFormat="1" applyFill="1" applyBorder="1" applyAlignment="1">
      <alignment/>
    </xf>
    <xf numFmtId="175" fontId="0" fillId="0" borderId="30" xfId="0" applyNumberFormat="1" applyFill="1" applyBorder="1" applyAlignment="1">
      <alignment/>
    </xf>
    <xf numFmtId="175" fontId="0" fillId="0" borderId="31" xfId="0" applyNumberFormat="1" applyFill="1" applyBorder="1" applyAlignment="1">
      <alignment/>
    </xf>
    <xf numFmtId="175" fontId="0" fillId="0" borderId="32" xfId="0" applyNumberFormat="1" applyFill="1" applyBorder="1" applyAlignment="1">
      <alignment/>
    </xf>
    <xf numFmtId="175" fontId="0" fillId="0" borderId="33" xfId="0" applyNumberFormat="1" applyFill="1" applyBorder="1" applyAlignment="1">
      <alignment/>
    </xf>
    <xf numFmtId="175" fontId="0" fillId="0" borderId="34" xfId="0" applyNumberFormat="1" applyFill="1" applyBorder="1" applyAlignment="1">
      <alignment/>
    </xf>
    <xf numFmtId="175" fontId="0" fillId="0" borderId="35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5" fontId="0" fillId="0" borderId="36" xfId="0" applyNumberFormat="1" applyFont="1" applyFill="1" applyBorder="1" applyAlignment="1">
      <alignment/>
    </xf>
    <xf numFmtId="175" fontId="0" fillId="0" borderId="24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0" fillId="0" borderId="20" xfId="0" applyNumberFormat="1" applyFont="1" applyFill="1" applyBorder="1" applyAlignment="1">
      <alignment/>
    </xf>
    <xf numFmtId="175" fontId="0" fillId="0" borderId="23" xfId="0" applyNumberFormat="1" applyFont="1" applyFill="1" applyBorder="1" applyAlignment="1">
      <alignment/>
    </xf>
    <xf numFmtId="175" fontId="0" fillId="0" borderId="15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75" fontId="0" fillId="0" borderId="0" xfId="0" applyNumberFormat="1" applyFill="1" applyBorder="1" applyAlignment="1">
      <alignment/>
    </xf>
    <xf numFmtId="175" fontId="0" fillId="0" borderId="37" xfId="0" applyNumberFormat="1" applyFont="1" applyFill="1" applyBorder="1" applyAlignment="1">
      <alignment/>
    </xf>
    <xf numFmtId="175" fontId="0" fillId="0" borderId="22" xfId="0" applyNumberFormat="1" applyFont="1" applyFill="1" applyBorder="1" applyAlignment="1">
      <alignment/>
    </xf>
    <xf numFmtId="175" fontId="0" fillId="0" borderId="13" xfId="0" applyNumberFormat="1" applyFont="1" applyFill="1" applyBorder="1" applyAlignment="1">
      <alignment/>
    </xf>
    <xf numFmtId="175" fontId="0" fillId="0" borderId="18" xfId="0" applyNumberFormat="1" applyFont="1" applyFill="1" applyBorder="1" applyAlignment="1">
      <alignment/>
    </xf>
    <xf numFmtId="175" fontId="0" fillId="0" borderId="38" xfId="0" applyNumberFormat="1" applyFill="1" applyBorder="1" applyAlignment="1">
      <alignment/>
    </xf>
    <xf numFmtId="175" fontId="0" fillId="0" borderId="39" xfId="0" applyNumberFormat="1" applyFont="1" applyFill="1" applyBorder="1" applyAlignment="1">
      <alignment/>
    </xf>
    <xf numFmtId="175" fontId="0" fillId="0" borderId="28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21" fontId="0" fillId="34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1" fontId="0" fillId="34" borderId="37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1" fontId="0" fillId="34" borderId="16" xfId="0" applyNumberFormat="1" applyFill="1" applyBorder="1" applyAlignment="1">
      <alignment horizont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Fill="1" applyBorder="1" applyAlignment="1" applyProtection="1">
      <alignment horizontal="center"/>
      <protection locked="0"/>
    </xf>
    <xf numFmtId="175" fontId="0" fillId="0" borderId="27" xfId="0" applyNumberFormat="1" applyFont="1" applyFill="1" applyBorder="1" applyAlignment="1">
      <alignment/>
    </xf>
    <xf numFmtId="175" fontId="0" fillId="0" borderId="38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35" borderId="13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21" fontId="0" fillId="34" borderId="35" xfId="0" applyNumberFormat="1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140625" style="61" customWidth="1"/>
    <col min="2" max="2" width="9.140625" style="61" customWidth="1"/>
    <col min="3" max="3" width="8.28125" style="61" customWidth="1"/>
    <col min="4" max="4" width="19.421875" style="61" customWidth="1"/>
    <col min="5" max="8" width="9.140625" style="61" customWidth="1"/>
    <col min="9" max="9" width="21.421875" style="61" bestFit="1" customWidth="1"/>
    <col min="10" max="16384" width="9.140625" style="61" customWidth="1"/>
  </cols>
  <sheetData>
    <row r="1" ht="15.75">
      <c r="A1" s="84" t="s">
        <v>14</v>
      </c>
    </row>
    <row r="3" ht="15.75">
      <c r="A3" s="60" t="s">
        <v>7</v>
      </c>
    </row>
    <row r="4" ht="13.5" thickBot="1"/>
    <row r="5" spans="1:10" ht="12" customHeight="1">
      <c r="A5" s="62" t="str">
        <f>'Mens relays'!B2</f>
        <v>Mens Relays</v>
      </c>
      <c r="B5" s="63"/>
      <c r="C5" s="64" t="s">
        <v>8</v>
      </c>
      <c r="D5" s="63"/>
      <c r="E5" s="65"/>
      <c r="F5" s="66" t="s">
        <v>8</v>
      </c>
      <c r="I5" s="90"/>
      <c r="J5" s="82"/>
    </row>
    <row r="6" spans="1:10" ht="12" customHeight="1">
      <c r="A6" s="67"/>
      <c r="B6" s="68"/>
      <c r="C6" s="69"/>
      <c r="D6" s="68"/>
      <c r="E6" s="70"/>
      <c r="F6" s="71"/>
      <c r="I6" s="83"/>
      <c r="J6" s="82"/>
    </row>
    <row r="7" spans="1:10" ht="12" customHeight="1">
      <c r="A7" s="72" t="str">
        <f>'Mens relays'!B4</f>
        <v>Team 147 WHC</v>
      </c>
      <c r="B7" s="73">
        <f>'Mens relays'!E8</f>
        <v>0.019143518518518518</v>
      </c>
      <c r="C7" s="69">
        <v>4</v>
      </c>
      <c r="D7" s="74" t="str">
        <f>'Mens relays'!J4</f>
        <v>Team 54 MOA</v>
      </c>
      <c r="E7" s="75">
        <f>'Mens relays'!M8</f>
        <v>0.0234375</v>
      </c>
      <c r="F7" s="71">
        <v>13</v>
      </c>
      <c r="I7" s="83"/>
      <c r="J7" s="82"/>
    </row>
    <row r="8" spans="1:10" ht="12" customHeight="1">
      <c r="A8" s="72" t="str">
        <f>'Mens relays'!B9</f>
        <v>Team 149 WHC</v>
      </c>
      <c r="B8" s="73">
        <f>'Mens relays'!E13</f>
        <v>0.0234375</v>
      </c>
      <c r="C8" s="69">
        <v>12</v>
      </c>
      <c r="D8" s="74" t="str">
        <f>'Mens relays'!J9</f>
        <v>Team 55 MOA</v>
      </c>
      <c r="E8" s="75">
        <f>'Mens relays'!M13</f>
        <v>0.026828703703703702</v>
      </c>
      <c r="F8" s="71">
        <v>22</v>
      </c>
      <c r="I8" s="83"/>
      <c r="J8" s="82"/>
    </row>
    <row r="9" spans="1:10" ht="12" customHeight="1">
      <c r="A9" s="72" t="str">
        <f>'Mens relays'!B14</f>
        <v>Team 43 WHC</v>
      </c>
      <c r="B9" s="73">
        <f>'Mens relays'!E18</f>
        <v>0.02442129629629629</v>
      </c>
      <c r="C9" s="69">
        <v>15</v>
      </c>
      <c r="D9" s="74" t="str">
        <f>'Mens relays'!J14</f>
        <v>Team 56 MOA</v>
      </c>
      <c r="E9" s="75">
        <f>'Mens relays'!M18</f>
        <v>0.0265625</v>
      </c>
      <c r="F9" s="71">
        <v>21</v>
      </c>
      <c r="I9" s="83"/>
      <c r="J9" s="82"/>
    </row>
    <row r="10" spans="1:10" ht="12" customHeight="1">
      <c r="A10" s="72" t="str">
        <f>'Mens relays'!B19</f>
        <v>Team 46 WHC</v>
      </c>
      <c r="B10" s="73">
        <f>'Mens relays'!E23</f>
        <v>0.0265625</v>
      </c>
      <c r="C10" s="69">
        <v>20</v>
      </c>
      <c r="D10" s="74" t="str">
        <f>'Mens relays'!J19</f>
        <v>Team 57 MOA</v>
      </c>
      <c r="E10" s="75">
        <f>'Mens relays'!M23</f>
        <v>0.026550925925925926</v>
      </c>
      <c r="F10" s="71">
        <v>19</v>
      </c>
      <c r="I10" s="83"/>
      <c r="J10" s="82"/>
    </row>
    <row r="11" spans="1:10" ht="12" customHeight="1">
      <c r="A11" s="72" t="str">
        <f>'Mens relays'!B24</f>
        <v>Team 148 WHC</v>
      </c>
      <c r="B11" s="73">
        <f>'Mens relays'!E28</f>
        <v>0.02224537037037037</v>
      </c>
      <c r="C11" s="69">
        <v>9</v>
      </c>
      <c r="D11" s="74" t="str">
        <f>'Mens relays'!J24</f>
        <v>Team 58 MOA</v>
      </c>
      <c r="E11" s="75">
        <f>'Mens relays'!M28</f>
        <v>0.024548611111111115</v>
      </c>
      <c r="F11" s="71">
        <v>16</v>
      </c>
      <c r="I11" s="83"/>
      <c r="J11" s="82"/>
    </row>
    <row r="12" spans="1:10" ht="12" customHeight="1">
      <c r="A12" s="72" t="str">
        <f>'Mens relays'!B29</f>
        <v>Team 127 HAWERA</v>
      </c>
      <c r="B12" s="73">
        <f>'Mens relays'!E33</f>
        <v>0.019143518518518518</v>
      </c>
      <c r="C12" s="69">
        <v>5</v>
      </c>
      <c r="D12" s="74" t="str">
        <f>'Mens relays'!J29</f>
        <v>Team 59 MOA</v>
      </c>
      <c r="E12" s="75">
        <f>'Mens relays'!M33</f>
        <v>0.030393518518518518</v>
      </c>
      <c r="F12" s="71">
        <v>24</v>
      </c>
      <c r="I12" s="83"/>
      <c r="J12" s="82"/>
    </row>
    <row r="13" spans="1:10" ht="12" customHeight="1">
      <c r="A13" s="72" t="str">
        <f>'Mens relays'!F4</f>
        <v>Team 146 HAWERA</v>
      </c>
      <c r="B13" s="73">
        <f>'Mens relays'!I8</f>
        <v>0.023912037037037034</v>
      </c>
      <c r="C13" s="69">
        <v>14</v>
      </c>
      <c r="D13" s="76" t="str">
        <f>'Mens relays'!N4</f>
        <v>Team 107 PNAHC</v>
      </c>
      <c r="E13" s="75">
        <f>'Mens relays'!Q8</f>
        <v>0.017465277777777777</v>
      </c>
      <c r="F13" s="71">
        <v>1</v>
      </c>
      <c r="I13" s="83"/>
      <c r="J13" s="82"/>
    </row>
    <row r="14" spans="1:10" ht="12" customHeight="1">
      <c r="A14" s="72" t="str">
        <f>'Mens relays'!F9</f>
        <v>Team 42 ST GEORGES</v>
      </c>
      <c r="B14" s="73">
        <f>'Mens relays'!I13</f>
        <v>0.02480324074074074</v>
      </c>
      <c r="C14" s="69">
        <v>18</v>
      </c>
      <c r="D14" s="74" t="str">
        <f>'Mens relays'!N9</f>
        <v>Team 108 PNAHC</v>
      </c>
      <c r="E14" s="75">
        <f>'Mens relays'!Q13</f>
        <v>0.018796296296296297</v>
      </c>
      <c r="F14" s="71">
        <v>2</v>
      </c>
      <c r="I14" s="83"/>
      <c r="J14" s="82"/>
    </row>
    <row r="15" spans="1:10" ht="12" customHeight="1">
      <c r="A15" s="72" t="str">
        <f>'Mens relays'!F14</f>
        <v>Team 41 WCS</v>
      </c>
      <c r="B15" s="73">
        <f>'Mens relays'!I18</f>
        <v>0.01898148148148148</v>
      </c>
      <c r="C15" s="69">
        <v>3</v>
      </c>
      <c r="D15" s="74" t="str">
        <f>'Mens relays'!N14</f>
        <v>Team 109 PNAHC</v>
      </c>
      <c r="E15" s="75">
        <f>'Mens relays'!Q18</f>
        <v>0.019733796296296298</v>
      </c>
      <c r="F15" s="71">
        <v>7</v>
      </c>
      <c r="I15" s="83"/>
      <c r="J15" s="82"/>
    </row>
    <row r="16" spans="1:10" ht="12" customHeight="1">
      <c r="A16" s="72" t="str">
        <f>'Mens relays'!F19</f>
        <v>Team 51 MOA</v>
      </c>
      <c r="B16" s="73">
        <f>'Mens relays'!I23</f>
        <v>0.019733796296296298</v>
      </c>
      <c r="C16" s="69">
        <v>6</v>
      </c>
      <c r="D16" s="74" t="str">
        <f>'Mens relays'!N19</f>
        <v>Team 110 PNAHC</v>
      </c>
      <c r="E16" s="75">
        <f>'Mens relays'!Q23</f>
        <v>0.022673611111111113</v>
      </c>
      <c r="F16" s="71">
        <v>10</v>
      </c>
      <c r="I16" s="83"/>
      <c r="J16" s="82"/>
    </row>
    <row r="17" spans="1:10" ht="12" customHeight="1">
      <c r="A17" s="72" t="str">
        <f>'Mens relays'!F24</f>
        <v>Team 52 MOA</v>
      </c>
      <c r="B17" s="73">
        <f>'Mens relays'!I28</f>
        <v>0.02136574074074074</v>
      </c>
      <c r="C17" s="69">
        <v>8</v>
      </c>
      <c r="D17" s="74" t="str">
        <f>'Mens relays'!N24</f>
        <v>Team 115 PNAHC</v>
      </c>
      <c r="E17" s="75">
        <f>'Mens relays'!Q28</f>
        <v>0.024699074074074078</v>
      </c>
      <c r="F17" s="71">
        <v>17</v>
      </c>
      <c r="I17" s="83"/>
      <c r="J17" s="82"/>
    </row>
    <row r="18" spans="1:10" ht="12" customHeight="1" thickBot="1">
      <c r="A18" s="77" t="str">
        <f>'Mens relays'!F29</f>
        <v>Team 53 MOA</v>
      </c>
      <c r="B18" s="78">
        <f>'Mens relays'!I33</f>
        <v>0.0227662037037037</v>
      </c>
      <c r="C18" s="79">
        <v>11</v>
      </c>
      <c r="D18" s="91" t="str">
        <f>'Mens relays'!N29</f>
        <v>Team 124 PNAHC</v>
      </c>
      <c r="E18" s="92">
        <f>'Mens relays'!Q33</f>
        <v>0.027314814814814816</v>
      </c>
      <c r="F18" s="80">
        <v>23</v>
      </c>
      <c r="I18" s="83"/>
      <c r="J18" s="82"/>
    </row>
    <row r="19" spans="9:10" ht="12" customHeight="1" thickBot="1">
      <c r="I19" s="83"/>
      <c r="J19" s="82"/>
    </row>
    <row r="20" spans="1:10" ht="12" customHeight="1">
      <c r="A20" s="62" t="s">
        <v>3</v>
      </c>
      <c r="B20" s="63"/>
      <c r="C20" s="64" t="s">
        <v>8</v>
      </c>
      <c r="D20" s="63"/>
      <c r="E20" s="65"/>
      <c r="F20" s="66" t="s">
        <v>8</v>
      </c>
      <c r="I20" s="83"/>
      <c r="J20" s="82"/>
    </row>
    <row r="21" spans="1:10" ht="12" customHeight="1">
      <c r="A21" s="67"/>
      <c r="B21" s="68"/>
      <c r="C21" s="69"/>
      <c r="D21" s="68"/>
      <c r="E21" s="70"/>
      <c r="F21" s="71"/>
      <c r="I21" s="83"/>
      <c r="J21" s="82"/>
    </row>
    <row r="22" spans="1:10" ht="12" customHeight="1">
      <c r="A22" s="72" t="str">
        <f>'Womens Relays'!B4</f>
        <v>Team 140 WHC</v>
      </c>
      <c r="B22" s="73">
        <f>'Womens Relays'!E8</f>
        <v>0.023333333333333334</v>
      </c>
      <c r="C22" s="85">
        <v>5</v>
      </c>
      <c r="D22" s="74" t="str">
        <f>'Womens Relays'!J4</f>
        <v>Team 9 MOA</v>
      </c>
      <c r="E22" s="75">
        <f>'Womens Relays'!M8</f>
        <v>0.029594907407407407</v>
      </c>
      <c r="F22" s="93">
        <v>18</v>
      </c>
      <c r="I22" s="83"/>
      <c r="J22" s="82"/>
    </row>
    <row r="23" spans="1:10" ht="12" customHeight="1">
      <c r="A23" s="94" t="str">
        <f>'Womens Relays'!B9</f>
        <v>Team 142 WHC</v>
      </c>
      <c r="B23" s="73">
        <f>'Womens Relays'!E13</f>
        <v>0.026736111111111113</v>
      </c>
      <c r="C23" s="85">
        <v>13</v>
      </c>
      <c r="D23" s="74" t="str">
        <f>'Womens Relays'!J9</f>
        <v>Team 13 MOA</v>
      </c>
      <c r="E23" s="75">
        <f>'Womens Relays'!M13</f>
        <v>0.0332175925925926</v>
      </c>
      <c r="F23" s="93">
        <v>24</v>
      </c>
      <c r="I23" s="83"/>
      <c r="J23" s="82"/>
    </row>
    <row r="24" spans="1:10" ht="12" customHeight="1">
      <c r="A24" s="94" t="str">
        <f>'Womens Relays'!B14</f>
        <v>Team 133 WHC</v>
      </c>
      <c r="B24" s="73">
        <f>'Womens Relays'!E18</f>
        <v>0.02918981481481481</v>
      </c>
      <c r="C24" s="85">
        <v>17</v>
      </c>
      <c r="D24" s="74" t="str">
        <f>'Womens Relays'!J14</f>
        <v>Team 14 MOA</v>
      </c>
      <c r="E24" s="75">
        <f>'Womens Relays'!M18</f>
        <v>0.029594907407407407</v>
      </c>
      <c r="F24" s="93">
        <v>19</v>
      </c>
      <c r="I24" s="83"/>
      <c r="J24" s="82"/>
    </row>
    <row r="25" spans="1:10" ht="12" customHeight="1">
      <c r="A25" s="94" t="str">
        <f>'Womens Relays'!B19</f>
        <v>Team 143 WHC</v>
      </c>
      <c r="B25" s="73">
        <f>'Womens Relays'!E23</f>
        <v>0.026863425925925926</v>
      </c>
      <c r="C25" s="85">
        <v>15</v>
      </c>
      <c r="D25" s="74" t="str">
        <f>'Womens Relays'!J19</f>
        <v>Team 30 PNAHC</v>
      </c>
      <c r="E25" s="75">
        <f>'Womens Relays'!M23</f>
        <v>0.02165509259259259</v>
      </c>
      <c r="F25" s="93">
        <v>1</v>
      </c>
      <c r="I25" s="83"/>
      <c r="J25" s="82"/>
    </row>
    <row r="26" spans="1:10" ht="12" customHeight="1">
      <c r="A26" s="94" t="str">
        <f>'Womens Relays'!B24</f>
        <v>Team 144 WHC</v>
      </c>
      <c r="B26" s="73">
        <f>'Womens Relays'!E28</f>
        <v>0.030347222222222223</v>
      </c>
      <c r="C26" s="85">
        <v>22</v>
      </c>
      <c r="D26" s="74" t="str">
        <f>'Womens Relays'!J24</f>
        <v>Team 31 PNAHC</v>
      </c>
      <c r="E26" s="75">
        <f>'Womens Relays'!M28</f>
        <v>0.022326388888888885</v>
      </c>
      <c r="F26" s="93">
        <v>3</v>
      </c>
      <c r="I26" s="83"/>
      <c r="J26" s="82"/>
    </row>
    <row r="27" spans="1:10" ht="12" customHeight="1">
      <c r="A27" s="94" t="str">
        <f>'Womens Relays'!B29</f>
        <v>Team 136 HAWERA</v>
      </c>
      <c r="B27" s="73">
        <f>'Womens Relays'!E33</f>
        <v>0.025613425925925925</v>
      </c>
      <c r="C27" s="85">
        <v>9</v>
      </c>
      <c r="D27" s="74" t="str">
        <f>'Womens Relays'!J29</f>
        <v>Team 32 PNAHC</v>
      </c>
      <c r="E27" s="75">
        <f>'Womens Relays'!M33</f>
        <v>0.025567129629629634</v>
      </c>
      <c r="F27" s="93">
        <v>8</v>
      </c>
      <c r="I27" s="83"/>
      <c r="J27" s="82"/>
    </row>
    <row r="28" spans="1:10" ht="12" customHeight="1">
      <c r="A28" s="94" t="str">
        <f>'Womens Relays'!F4</f>
        <v>Team 29 ST GEORGES</v>
      </c>
      <c r="B28" s="73">
        <f>'Womens Relays'!I8</f>
        <v>0.02697916666666667</v>
      </c>
      <c r="C28" s="85">
        <v>16</v>
      </c>
      <c r="D28" s="74" t="str">
        <f>'Womens Relays'!N4</f>
        <v>Team 33 PNAHC</v>
      </c>
      <c r="E28" s="75">
        <f>'Womens Relays'!Q8</f>
        <v>0.025717592592592594</v>
      </c>
      <c r="F28" s="93">
        <v>10</v>
      </c>
      <c r="I28" s="83"/>
      <c r="J28" s="82"/>
    </row>
    <row r="29" spans="1:6" ht="12" customHeight="1">
      <c r="A29" s="94" t="str">
        <f>'Womens Relays'!F9</f>
        <v>Team 27 WCS</v>
      </c>
      <c r="B29" s="73">
        <f>'Womens Relays'!I13</f>
        <v>0.021678240740740738</v>
      </c>
      <c r="C29" s="85">
        <v>2</v>
      </c>
      <c r="D29" s="74" t="str">
        <f>'Womens Relays'!N9</f>
        <v>Team 34 PNAHC</v>
      </c>
      <c r="E29" s="75">
        <f>'Womens Relays'!Q13</f>
        <v>0.02670138888888889</v>
      </c>
      <c r="F29" s="93">
        <v>12</v>
      </c>
    </row>
    <row r="30" spans="1:6" ht="12" customHeight="1">
      <c r="A30" s="94" t="str">
        <f>'Womens Relays'!F14</f>
        <v>Team 28 WCS</v>
      </c>
      <c r="B30" s="73">
        <f>'Womens Relays'!I18</f>
        <v>0.02394675925925926</v>
      </c>
      <c r="C30" s="85">
        <v>6</v>
      </c>
      <c r="D30" s="74" t="str">
        <f>'Womens Relays'!N14</f>
        <v>Team 35 PNAHC</v>
      </c>
      <c r="E30" s="75">
        <f>'Womens Relays'!Q18</f>
        <v>0.02664351851851852</v>
      </c>
      <c r="F30" s="93">
        <v>11</v>
      </c>
    </row>
    <row r="31" spans="1:6" ht="12" customHeight="1">
      <c r="A31" s="94" t="str">
        <f>'Womens Relays'!F19</f>
        <v>Team 3 MOA</v>
      </c>
      <c r="B31" s="73">
        <f>'Womens Relays'!I23</f>
        <v>0.022777777777777775</v>
      </c>
      <c r="C31" s="85">
        <v>4</v>
      </c>
      <c r="D31" s="74" t="str">
        <f>'Womens Relays'!N19</f>
        <v>Team 36 PNAHC</v>
      </c>
      <c r="E31" s="75">
        <f>'Womens Relays'!Q23</f>
        <v>0.030347222222222223</v>
      </c>
      <c r="F31" s="93">
        <v>21</v>
      </c>
    </row>
    <row r="32" spans="1:6" ht="12" customHeight="1">
      <c r="A32" s="94" t="str">
        <f>'Womens Relays'!F24</f>
        <v>Team 5 MOA</v>
      </c>
      <c r="B32" s="73">
        <f>'Womens Relays'!I28</f>
        <v>0.024560185185185185</v>
      </c>
      <c r="C32" s="85">
        <v>7</v>
      </c>
      <c r="D32" s="74" t="str">
        <f>'Womens Relays'!N24</f>
        <v>Team 15 EGMONT</v>
      </c>
      <c r="E32" s="75">
        <f>'Womens Relays'!Q28</f>
        <v>0.02677083333333333</v>
      </c>
      <c r="F32" s="93">
        <v>14</v>
      </c>
    </row>
    <row r="33" spans="1:6" ht="12" customHeight="1" thickBot="1">
      <c r="A33" s="95" t="str">
        <f>'Womens Relays'!F29</f>
        <v>Team 6 MOA</v>
      </c>
      <c r="B33" s="78">
        <f>'Womens Relays'!I33</f>
        <v>0.029768518518518517</v>
      </c>
      <c r="C33" s="96">
        <v>20</v>
      </c>
      <c r="D33" s="91" t="str">
        <f>'Womens Relays'!N29</f>
        <v>Team 19 EGMONT</v>
      </c>
      <c r="E33" s="92">
        <f>'Womens Relays'!Q33</f>
        <v>0.030416666666666665</v>
      </c>
      <c r="F33" s="97">
        <v>23</v>
      </c>
    </row>
    <row r="34" spans="1:2" ht="12" customHeight="1">
      <c r="A34" s="81"/>
      <c r="B34" s="82"/>
    </row>
    <row r="35" spans="1:2" ht="12" customHeight="1">
      <c r="A35" s="81"/>
      <c r="B35" s="82"/>
    </row>
    <row r="36" spans="1:2" ht="12" customHeight="1">
      <c r="A36" s="81"/>
      <c r="B36" s="82"/>
    </row>
    <row r="37" spans="1:2" ht="12" customHeight="1">
      <c r="A37" s="83"/>
      <c r="B37" s="82"/>
    </row>
    <row r="38" spans="1:2" ht="12" customHeight="1">
      <c r="A38" s="83"/>
      <c r="B38" s="82"/>
    </row>
    <row r="39" spans="1:2" ht="12" customHeight="1">
      <c r="A39" s="83"/>
      <c r="B39" s="82"/>
    </row>
    <row r="40" spans="1:2" ht="12" customHeight="1">
      <c r="A40" s="83"/>
      <c r="B40" s="82"/>
    </row>
    <row r="41" spans="1:2" ht="12" customHeight="1">
      <c r="A41" s="83"/>
      <c r="B41" s="82"/>
    </row>
    <row r="42" spans="1:2" ht="12" customHeight="1">
      <c r="A42" s="83"/>
      <c r="B42" s="82"/>
    </row>
    <row r="43" spans="1:2" ht="12" customHeight="1">
      <c r="A43" s="81"/>
      <c r="B43" s="82"/>
    </row>
    <row r="44" spans="1:2" ht="12" customHeight="1">
      <c r="A44" s="81"/>
      <c r="B44" s="82"/>
    </row>
    <row r="45" spans="1:2" ht="12" customHeight="1">
      <c r="A45" s="81"/>
      <c r="B45" s="82"/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4.00390625" style="0" customWidth="1"/>
    <col min="2" max="2" width="16.7109375" style="0" customWidth="1"/>
    <col min="3" max="3" width="16.7109375" style="0" hidden="1" customWidth="1"/>
    <col min="4" max="4" width="8.140625" style="0" bestFit="1" customWidth="1"/>
    <col min="5" max="5" width="9.7109375" style="0" customWidth="1"/>
    <col min="6" max="6" width="22.140625" style="0" bestFit="1" customWidth="1"/>
    <col min="7" max="7" width="8.140625" style="0" hidden="1" customWidth="1"/>
    <col min="8" max="8" width="8.28125" style="0" bestFit="1" customWidth="1"/>
    <col min="9" max="9" width="9.7109375" style="0" customWidth="1"/>
    <col min="10" max="10" width="16.7109375" style="0" customWidth="1"/>
    <col min="11" max="11" width="16.7109375" style="0" hidden="1" customWidth="1"/>
    <col min="12" max="12" width="8.28125" style="0" bestFit="1" customWidth="1"/>
    <col min="13" max="13" width="10.140625" style="0" bestFit="1" customWidth="1"/>
    <col min="14" max="14" width="20.8515625" style="0" bestFit="1" customWidth="1"/>
    <col min="15" max="15" width="16.7109375" style="0" hidden="1" customWidth="1"/>
    <col min="16" max="16" width="8.28125" style="0" bestFit="1" customWidth="1"/>
    <col min="17" max="17" width="10.140625" style="0" bestFit="1" customWidth="1"/>
  </cols>
  <sheetData>
    <row r="1" spans="2:3" ht="17.25" customHeight="1">
      <c r="B1" s="2" t="s">
        <v>14</v>
      </c>
      <c r="C1" s="2"/>
    </row>
    <row r="2" spans="2:3" s="1" customFormat="1" ht="14.25" customHeight="1">
      <c r="B2" s="3" t="s">
        <v>4</v>
      </c>
      <c r="C2" s="3"/>
    </row>
    <row r="3" spans="1:17" s="1" customFormat="1" ht="29.25" customHeight="1" thickBot="1">
      <c r="A3" s="1" t="s">
        <v>12</v>
      </c>
      <c r="B3" s="1" t="s">
        <v>0</v>
      </c>
      <c r="E3" s="1" t="s">
        <v>13</v>
      </c>
      <c r="F3" s="1" t="s">
        <v>0</v>
      </c>
      <c r="I3" s="1" t="s">
        <v>13</v>
      </c>
      <c r="J3" s="1" t="s">
        <v>0</v>
      </c>
      <c r="M3" s="1" t="s">
        <v>13</v>
      </c>
      <c r="N3" s="1" t="s">
        <v>0</v>
      </c>
      <c r="Q3" s="1" t="s">
        <v>13</v>
      </c>
    </row>
    <row r="4" spans="2:17" ht="15" customHeight="1">
      <c r="B4" s="53" t="s">
        <v>193</v>
      </c>
      <c r="C4" s="86"/>
      <c r="D4" s="33"/>
      <c r="E4" s="17"/>
      <c r="F4" s="59" t="s">
        <v>215</v>
      </c>
      <c r="G4" s="34"/>
      <c r="H4" s="30"/>
      <c r="I4" s="30"/>
      <c r="J4" s="49" t="s">
        <v>221</v>
      </c>
      <c r="K4" s="34"/>
      <c r="L4" s="30"/>
      <c r="M4" s="30"/>
      <c r="N4" s="45" t="s">
        <v>227</v>
      </c>
      <c r="O4" s="30"/>
      <c r="P4" s="30"/>
      <c r="Q4" s="31"/>
    </row>
    <row r="5" spans="1:17" ht="15" customHeight="1">
      <c r="A5">
        <v>1</v>
      </c>
      <c r="B5" s="47" t="s">
        <v>74</v>
      </c>
      <c r="C5" s="55"/>
      <c r="D5" s="15">
        <v>0.005115740740740741</v>
      </c>
      <c r="E5" s="16"/>
      <c r="F5" s="55" t="s">
        <v>237</v>
      </c>
      <c r="G5" s="17"/>
      <c r="H5" s="18">
        <v>0.0058564814814814825</v>
      </c>
      <c r="I5" s="18"/>
      <c r="J5" s="47" t="s">
        <v>260</v>
      </c>
      <c r="K5" s="17"/>
      <c r="L5" s="18">
        <v>0.006018518518518518</v>
      </c>
      <c r="M5" s="18"/>
      <c r="N5" s="47" t="s">
        <v>303</v>
      </c>
      <c r="O5" s="17"/>
      <c r="P5" s="18">
        <v>0.0044212962962962956</v>
      </c>
      <c r="Q5" s="16"/>
    </row>
    <row r="6" spans="1:17" ht="15" customHeight="1">
      <c r="A6">
        <v>2</v>
      </c>
      <c r="B6" s="47" t="s">
        <v>75</v>
      </c>
      <c r="C6" s="55">
        <v>0.009907407407407408</v>
      </c>
      <c r="D6" s="18">
        <f>C6-D5</f>
        <v>0.004791666666666667</v>
      </c>
      <c r="E6" s="16"/>
      <c r="F6" s="55" t="s">
        <v>238</v>
      </c>
      <c r="G6" s="17">
        <v>0.012488425925925925</v>
      </c>
      <c r="H6" s="18">
        <f>G6-H5</f>
        <v>0.006631944444444443</v>
      </c>
      <c r="I6" s="19"/>
      <c r="J6" s="47" t="s">
        <v>261</v>
      </c>
      <c r="K6" s="17">
        <v>0.012511574074074073</v>
      </c>
      <c r="L6" s="18">
        <f>K6-L5</f>
        <v>0.006493055555555555</v>
      </c>
      <c r="M6" s="19"/>
      <c r="N6" s="47" t="s">
        <v>281</v>
      </c>
      <c r="O6" s="17">
        <v>0.009097222222222222</v>
      </c>
      <c r="P6" s="18">
        <f>O6-P5</f>
        <v>0.004675925925925926</v>
      </c>
      <c r="Q6" s="20"/>
    </row>
    <row r="7" spans="1:17" ht="15" customHeight="1">
      <c r="A7">
        <v>3</v>
      </c>
      <c r="B7" s="47" t="s">
        <v>76</v>
      </c>
      <c r="C7" s="55">
        <v>0.014895833333333332</v>
      </c>
      <c r="D7" s="18">
        <f>C7-C6</f>
        <v>0.004988425925925924</v>
      </c>
      <c r="E7" s="16"/>
      <c r="F7" s="55" t="s">
        <v>239</v>
      </c>
      <c r="G7" s="17">
        <v>0.01818287037037037</v>
      </c>
      <c r="H7" s="18">
        <f>G7-G6</f>
        <v>0.005694444444444445</v>
      </c>
      <c r="I7" s="18"/>
      <c r="J7" s="47" t="s">
        <v>262</v>
      </c>
      <c r="K7" s="17">
        <v>0.01752314814814815</v>
      </c>
      <c r="L7" s="18">
        <f>K7-K6</f>
        <v>0.005011574074074076</v>
      </c>
      <c r="M7" s="18"/>
      <c r="N7" s="47" t="s">
        <v>282</v>
      </c>
      <c r="O7" s="17">
        <v>0.013796296296296298</v>
      </c>
      <c r="P7" s="18">
        <f>O7-O6</f>
        <v>0.004699074074074076</v>
      </c>
      <c r="Q7" s="16"/>
    </row>
    <row r="8" spans="1:17" ht="15" customHeight="1" thickBot="1">
      <c r="A8">
        <v>4</v>
      </c>
      <c r="B8" s="50" t="s">
        <v>77</v>
      </c>
      <c r="C8" s="87">
        <v>0.019143518518518518</v>
      </c>
      <c r="D8" s="22">
        <f>C8-C7</f>
        <v>0.004247685185185186</v>
      </c>
      <c r="E8" s="23">
        <f>D5+D6+D7+D8</f>
        <v>0.019143518518518518</v>
      </c>
      <c r="F8" s="56" t="s">
        <v>240</v>
      </c>
      <c r="G8" s="24">
        <v>0.023912037037037034</v>
      </c>
      <c r="H8" s="22">
        <f>G8-G7</f>
        <v>0.005729166666666664</v>
      </c>
      <c r="I8" s="23">
        <f>H5+H6+H7+H8</f>
        <v>0.023912037037037034</v>
      </c>
      <c r="J8" s="48" t="s">
        <v>263</v>
      </c>
      <c r="K8" s="24">
        <v>0.0234375</v>
      </c>
      <c r="L8" s="22">
        <f>K8-K7</f>
        <v>0.005914351851851851</v>
      </c>
      <c r="M8" s="27">
        <f>L5+L6+L7+L8</f>
        <v>0.0234375</v>
      </c>
      <c r="N8" s="48" t="s">
        <v>283</v>
      </c>
      <c r="O8" s="24">
        <v>0.017465277777777777</v>
      </c>
      <c r="P8" s="22">
        <f>O8-O7</f>
        <v>0.0036689814814814797</v>
      </c>
      <c r="Q8" s="23">
        <f>P5+P6+P7+P8</f>
        <v>0.017465277777777777</v>
      </c>
    </row>
    <row r="9" spans="2:17" ht="15" customHeight="1">
      <c r="B9" s="58" t="s">
        <v>194</v>
      </c>
      <c r="C9" s="88"/>
      <c r="D9" s="28"/>
      <c r="E9" s="28"/>
      <c r="F9" s="49" t="s">
        <v>216</v>
      </c>
      <c r="G9" s="34"/>
      <c r="H9" s="28"/>
      <c r="I9" s="30"/>
      <c r="J9" s="45" t="s">
        <v>222</v>
      </c>
      <c r="K9" s="30"/>
      <c r="L9" s="28"/>
      <c r="M9" s="30"/>
      <c r="N9" s="45" t="s">
        <v>228</v>
      </c>
      <c r="O9" s="30"/>
      <c r="P9" s="28"/>
      <c r="Q9" s="31"/>
    </row>
    <row r="10" spans="1:17" ht="15" customHeight="1">
      <c r="A10">
        <v>1</v>
      </c>
      <c r="B10" s="47" t="s">
        <v>198</v>
      </c>
      <c r="C10" s="17"/>
      <c r="D10" s="18">
        <v>0.005925925925925926</v>
      </c>
      <c r="E10" s="18"/>
      <c r="F10" s="47" t="s">
        <v>241</v>
      </c>
      <c r="G10" s="17"/>
      <c r="H10" s="18">
        <v>0.005601851851851852</v>
      </c>
      <c r="I10" s="18"/>
      <c r="J10" s="47" t="s">
        <v>264</v>
      </c>
      <c r="K10" s="17"/>
      <c r="L10" s="18">
        <v>0.006550925925925926</v>
      </c>
      <c r="M10" s="18"/>
      <c r="N10" s="47" t="s">
        <v>284</v>
      </c>
      <c r="O10" s="17"/>
      <c r="P10" s="18">
        <v>0.004664351851851852</v>
      </c>
      <c r="Q10" s="16"/>
    </row>
    <row r="11" spans="1:17" ht="15" customHeight="1">
      <c r="A11">
        <v>2</v>
      </c>
      <c r="B11" s="47" t="s">
        <v>199</v>
      </c>
      <c r="C11" s="17">
        <v>0.011736111111111109</v>
      </c>
      <c r="D11" s="18">
        <f>C11-D10</f>
        <v>0.005810185185185183</v>
      </c>
      <c r="E11" s="19"/>
      <c r="F11" s="47" t="s">
        <v>242</v>
      </c>
      <c r="G11" s="17">
        <v>0.011909722222222223</v>
      </c>
      <c r="H11" s="18">
        <f>G11-H10</f>
        <v>0.006307870370370371</v>
      </c>
      <c r="I11" s="19"/>
      <c r="J11" s="47" t="s">
        <v>265</v>
      </c>
      <c r="K11" s="17">
        <v>0.013229166666666667</v>
      </c>
      <c r="L11" s="18">
        <f>K11-L10</f>
        <v>0.006678240740740741</v>
      </c>
      <c r="M11" s="19"/>
      <c r="N11" s="47" t="s">
        <v>285</v>
      </c>
      <c r="O11" s="17">
        <v>0.009444444444444445</v>
      </c>
      <c r="P11" s="18">
        <f>O11-P10</f>
        <v>0.004780092592592593</v>
      </c>
      <c r="Q11" s="20"/>
    </row>
    <row r="12" spans="1:17" ht="15" customHeight="1">
      <c r="A12">
        <v>3</v>
      </c>
      <c r="B12" s="47" t="s">
        <v>201</v>
      </c>
      <c r="C12" s="17">
        <v>0.017222222222222222</v>
      </c>
      <c r="D12" s="18">
        <f>C12-C11</f>
        <v>0.0054861111111111135</v>
      </c>
      <c r="E12" s="18"/>
      <c r="F12" s="47" t="s">
        <v>243</v>
      </c>
      <c r="G12" s="17">
        <v>0.01960648148148148</v>
      </c>
      <c r="H12" s="18">
        <f>G12-G11</f>
        <v>0.007696759259259259</v>
      </c>
      <c r="I12" s="18"/>
      <c r="J12" s="47" t="s">
        <v>20</v>
      </c>
      <c r="K12" s="17">
        <v>0.01986111111111111</v>
      </c>
      <c r="L12" s="18">
        <f>K12-K11</f>
        <v>0.006631944444444444</v>
      </c>
      <c r="M12" s="18"/>
      <c r="N12" s="47" t="s">
        <v>287</v>
      </c>
      <c r="O12" s="17">
        <v>0.014050925925925927</v>
      </c>
      <c r="P12" s="18">
        <f>O12-O11</f>
        <v>0.004606481481481482</v>
      </c>
      <c r="Q12" s="16"/>
    </row>
    <row r="13" spans="1:17" ht="15" customHeight="1" thickBot="1">
      <c r="A13">
        <v>4</v>
      </c>
      <c r="B13" s="48" t="s">
        <v>200</v>
      </c>
      <c r="C13" s="24">
        <v>0.0234375</v>
      </c>
      <c r="D13" s="25">
        <f>C13-C12</f>
        <v>0.006215277777777778</v>
      </c>
      <c r="E13" s="27">
        <f>D10+D11+D12+D13</f>
        <v>0.0234375</v>
      </c>
      <c r="F13" s="48" t="s">
        <v>244</v>
      </c>
      <c r="G13" s="24">
        <v>0.02480324074074074</v>
      </c>
      <c r="H13" s="25">
        <f>G13-G12</f>
        <v>0.005196759259259259</v>
      </c>
      <c r="I13" s="23">
        <f>H10+H11+H12+H13</f>
        <v>0.02480324074074074</v>
      </c>
      <c r="J13" s="48" t="s">
        <v>266</v>
      </c>
      <c r="K13" s="24">
        <v>0.026828703703703702</v>
      </c>
      <c r="L13" s="25">
        <f>K13-K12</f>
        <v>0.006967592592592591</v>
      </c>
      <c r="M13" s="27">
        <f>L10+L11+L12+L13</f>
        <v>0.026828703703703702</v>
      </c>
      <c r="N13" s="48" t="s">
        <v>286</v>
      </c>
      <c r="O13" s="24">
        <v>0.018796296296296297</v>
      </c>
      <c r="P13" s="25">
        <f>O13-O12</f>
        <v>0.00474537037037037</v>
      </c>
      <c r="Q13" s="23">
        <f>P10+P11+P12+P13</f>
        <v>0.018796296296296297</v>
      </c>
    </row>
    <row r="14" spans="2:17" ht="15" customHeight="1">
      <c r="B14" s="49" t="s">
        <v>195</v>
      </c>
      <c r="C14" s="59"/>
      <c r="D14" s="30"/>
      <c r="E14" s="30"/>
      <c r="F14" s="49" t="s">
        <v>217</v>
      </c>
      <c r="G14" s="34"/>
      <c r="H14" s="30"/>
      <c r="I14" s="30"/>
      <c r="J14" s="45" t="s">
        <v>223</v>
      </c>
      <c r="K14" s="30"/>
      <c r="L14" s="30"/>
      <c r="M14" s="30"/>
      <c r="N14" s="45" t="s">
        <v>229</v>
      </c>
      <c r="O14" s="30"/>
      <c r="P14" s="30"/>
      <c r="Q14" s="31"/>
    </row>
    <row r="15" spans="1:17" ht="15" customHeight="1">
      <c r="A15">
        <v>1</v>
      </c>
      <c r="B15" s="47" t="s">
        <v>202</v>
      </c>
      <c r="C15" s="17"/>
      <c r="D15" s="18">
        <v>0.006284722222222223</v>
      </c>
      <c r="E15" s="18"/>
      <c r="F15" s="47" t="s">
        <v>245</v>
      </c>
      <c r="G15" s="17"/>
      <c r="H15" s="18">
        <v>0.0044444444444444444</v>
      </c>
      <c r="I15" s="18"/>
      <c r="J15" s="47" t="s">
        <v>267</v>
      </c>
      <c r="K15" s="17"/>
      <c r="L15" s="18">
        <v>0.006099537037037036</v>
      </c>
      <c r="M15" s="18"/>
      <c r="N15" s="47" t="s">
        <v>288</v>
      </c>
      <c r="O15" s="17"/>
      <c r="P15" s="18">
        <v>0.004768518518518518</v>
      </c>
      <c r="Q15" s="16"/>
    </row>
    <row r="16" spans="1:17" ht="15" customHeight="1">
      <c r="A16">
        <v>2</v>
      </c>
      <c r="B16" s="47" t="s">
        <v>203</v>
      </c>
      <c r="C16" s="17">
        <v>0.012905092592592591</v>
      </c>
      <c r="D16" s="18">
        <f>C16-D15</f>
        <v>0.0066203703703703685</v>
      </c>
      <c r="E16" s="19"/>
      <c r="F16" s="47" t="s">
        <v>246</v>
      </c>
      <c r="G16" s="17">
        <v>0.009594907407407408</v>
      </c>
      <c r="H16" s="18">
        <f>G16-H15</f>
        <v>0.0051504629629629635</v>
      </c>
      <c r="I16" s="19"/>
      <c r="J16" s="47" t="s">
        <v>268</v>
      </c>
      <c r="K16" s="17">
        <v>0.01230324074074074</v>
      </c>
      <c r="L16" s="18">
        <f>K16-L15</f>
        <v>0.0062037037037037035</v>
      </c>
      <c r="M16" s="19"/>
      <c r="N16" s="47" t="s">
        <v>289</v>
      </c>
      <c r="O16" s="17">
        <v>0.009675925925925926</v>
      </c>
      <c r="P16" s="18">
        <f>O16-P15</f>
        <v>0.004907407407407408</v>
      </c>
      <c r="Q16" s="20"/>
    </row>
    <row r="17" spans="1:17" ht="15" customHeight="1">
      <c r="A17">
        <v>3</v>
      </c>
      <c r="B17" s="47" t="s">
        <v>204</v>
      </c>
      <c r="C17" s="17">
        <v>0.019108796296296294</v>
      </c>
      <c r="D17" s="18">
        <f>C17-C16</f>
        <v>0.006203703703703703</v>
      </c>
      <c r="E17" s="18"/>
      <c r="F17" s="47" t="s">
        <v>247</v>
      </c>
      <c r="G17" s="17">
        <v>0.014502314814814815</v>
      </c>
      <c r="H17" s="18">
        <f>G17-G16</f>
        <v>0.004907407407407407</v>
      </c>
      <c r="I17" s="18"/>
      <c r="J17" s="47" t="s">
        <v>269</v>
      </c>
      <c r="K17" s="17">
        <v>0.01888888888888889</v>
      </c>
      <c r="L17" s="18">
        <f>K17-K16</f>
        <v>0.0065856481481481495</v>
      </c>
      <c r="M17" s="18"/>
      <c r="N17" s="47" t="s">
        <v>290</v>
      </c>
      <c r="O17" s="17">
        <v>0.014918981481481483</v>
      </c>
      <c r="P17" s="18">
        <f>O17-O16</f>
        <v>0.005243055555555556</v>
      </c>
      <c r="Q17" s="16"/>
    </row>
    <row r="18" spans="1:17" ht="15" customHeight="1" thickBot="1">
      <c r="A18">
        <v>4</v>
      </c>
      <c r="B18" s="48" t="s">
        <v>205</v>
      </c>
      <c r="C18" s="24">
        <v>0.02442129629629629</v>
      </c>
      <c r="D18" s="25">
        <f>C18-C17</f>
        <v>0.005312499999999998</v>
      </c>
      <c r="E18" s="27">
        <f>D15+D16+D17+D18</f>
        <v>0.02442129629629629</v>
      </c>
      <c r="F18" s="48" t="s">
        <v>248</v>
      </c>
      <c r="G18" s="24">
        <v>0.01898148148148148</v>
      </c>
      <c r="H18" s="25">
        <f>G18-G17</f>
        <v>0.004479166666666666</v>
      </c>
      <c r="I18" s="23">
        <f>H15+H16+H17+H18</f>
        <v>0.01898148148148148</v>
      </c>
      <c r="J18" s="48" t="s">
        <v>270</v>
      </c>
      <c r="K18" s="24">
        <v>0.0265625</v>
      </c>
      <c r="L18" s="25">
        <f>K18-K17</f>
        <v>0.00767361111111111</v>
      </c>
      <c r="M18" s="27">
        <f>L15+L16+L17+L18</f>
        <v>0.0265625</v>
      </c>
      <c r="N18" s="48" t="s">
        <v>291</v>
      </c>
      <c r="O18" s="24">
        <v>0.019733796296296298</v>
      </c>
      <c r="P18" s="25">
        <f>O18-O17</f>
        <v>0.004814814814814815</v>
      </c>
      <c r="Q18" s="23">
        <f>P15+P16+P17+P18</f>
        <v>0.019733796296296298</v>
      </c>
    </row>
    <row r="19" spans="2:17" ht="15" customHeight="1">
      <c r="B19" s="49" t="s">
        <v>196</v>
      </c>
      <c r="C19" s="59"/>
      <c r="D19" s="30"/>
      <c r="E19" s="30"/>
      <c r="F19" s="49" t="s">
        <v>218</v>
      </c>
      <c r="G19" s="34"/>
      <c r="H19" s="30"/>
      <c r="I19" s="30"/>
      <c r="J19" s="45" t="s">
        <v>224</v>
      </c>
      <c r="K19" s="30"/>
      <c r="L19" s="30"/>
      <c r="M19" s="30"/>
      <c r="N19" s="45" t="s">
        <v>230</v>
      </c>
      <c r="O19" s="30"/>
      <c r="P19" s="30"/>
      <c r="Q19" s="31"/>
    </row>
    <row r="20" spans="1:17" ht="15" customHeight="1">
      <c r="A20">
        <v>1</v>
      </c>
      <c r="B20" s="47" t="s">
        <v>206</v>
      </c>
      <c r="C20" s="17"/>
      <c r="D20" s="18">
        <v>0.0067708333333333336</v>
      </c>
      <c r="E20" s="18"/>
      <c r="F20" s="47" t="s">
        <v>249</v>
      </c>
      <c r="G20" s="17"/>
      <c r="H20" s="18">
        <v>0.004652777777777777</v>
      </c>
      <c r="I20" s="18"/>
      <c r="J20" s="47" t="s">
        <v>271</v>
      </c>
      <c r="K20" s="17"/>
      <c r="L20" s="18">
        <v>0.005810185185185186</v>
      </c>
      <c r="M20" s="18"/>
      <c r="N20" s="47" t="s">
        <v>292</v>
      </c>
      <c r="O20" s="17"/>
      <c r="P20" s="18">
        <v>0.005509259259259259</v>
      </c>
      <c r="Q20" s="16"/>
    </row>
    <row r="21" spans="1:17" ht="15" customHeight="1">
      <c r="A21">
        <v>2</v>
      </c>
      <c r="B21" s="47" t="s">
        <v>207</v>
      </c>
      <c r="C21" s="17">
        <v>0.014594907407407405</v>
      </c>
      <c r="D21" s="18">
        <f>C21-D20</f>
        <v>0.007824074074074072</v>
      </c>
      <c r="E21" s="19"/>
      <c r="F21" s="47" t="s">
        <v>250</v>
      </c>
      <c r="G21" s="17">
        <v>0.009664351851851851</v>
      </c>
      <c r="H21" s="18">
        <f>G21-H20</f>
        <v>0.005011574074074074</v>
      </c>
      <c r="I21" s="19"/>
      <c r="J21" s="47" t="s">
        <v>272</v>
      </c>
      <c r="K21" s="17">
        <v>0.012499999999999999</v>
      </c>
      <c r="L21" s="18">
        <f>K21-L20</f>
        <v>0.006689814814814813</v>
      </c>
      <c r="M21" s="19"/>
      <c r="N21" s="47" t="s">
        <v>293</v>
      </c>
      <c r="O21" s="17">
        <v>0.011979166666666666</v>
      </c>
      <c r="P21" s="18">
        <f>O21-P20</f>
        <v>0.006469907407407407</v>
      </c>
      <c r="Q21" s="20"/>
    </row>
    <row r="22" spans="1:17" ht="15" customHeight="1">
      <c r="A22">
        <v>3</v>
      </c>
      <c r="B22" s="47" t="s">
        <v>208</v>
      </c>
      <c r="C22" s="17">
        <v>0.02136574074074074</v>
      </c>
      <c r="D22" s="18">
        <f>C22-C21</f>
        <v>0.006770833333333335</v>
      </c>
      <c r="E22" s="18"/>
      <c r="F22" s="47" t="s">
        <v>251</v>
      </c>
      <c r="G22" s="17">
        <v>0.014930555555555556</v>
      </c>
      <c r="H22" s="18">
        <f>G22-G21</f>
        <v>0.005266203703703705</v>
      </c>
      <c r="I22" s="18"/>
      <c r="J22" s="47" t="s">
        <v>273</v>
      </c>
      <c r="K22" s="17">
        <v>0.018854166666666665</v>
      </c>
      <c r="L22" s="18">
        <f>K22-K21</f>
        <v>0.006354166666666666</v>
      </c>
      <c r="M22" s="18"/>
      <c r="N22" s="47" t="s">
        <v>294</v>
      </c>
      <c r="O22" s="17">
        <v>0.015729166666666666</v>
      </c>
      <c r="P22" s="18">
        <f>O22-O21</f>
        <v>0.00375</v>
      </c>
      <c r="Q22" s="16"/>
    </row>
    <row r="23" spans="1:17" ht="15" customHeight="1" thickBot="1">
      <c r="A23">
        <v>4</v>
      </c>
      <c r="B23" s="48" t="s">
        <v>209</v>
      </c>
      <c r="C23" s="24">
        <v>0.0265625</v>
      </c>
      <c r="D23" s="25">
        <f>C23-C22</f>
        <v>0.005196759259259259</v>
      </c>
      <c r="E23" s="27">
        <f>D20+D21+D22+D23</f>
        <v>0.0265625</v>
      </c>
      <c r="F23" s="48" t="s">
        <v>252</v>
      </c>
      <c r="G23" s="24">
        <v>0.019733796296296298</v>
      </c>
      <c r="H23" s="25">
        <f>G23-G22</f>
        <v>0.004803240740740742</v>
      </c>
      <c r="I23" s="23">
        <f>H20+H21+H22+H23</f>
        <v>0.019733796296296298</v>
      </c>
      <c r="J23" s="48" t="s">
        <v>274</v>
      </c>
      <c r="K23" s="24">
        <v>0.026550925925925926</v>
      </c>
      <c r="L23" s="25">
        <f>K23-K22</f>
        <v>0.007696759259259261</v>
      </c>
      <c r="M23" s="27">
        <f>L20+L21+L22+L23</f>
        <v>0.026550925925925926</v>
      </c>
      <c r="N23" s="48" t="s">
        <v>295</v>
      </c>
      <c r="O23" s="24">
        <v>0.022673611111111113</v>
      </c>
      <c r="P23" s="25">
        <f>O23-O22</f>
        <v>0.0069444444444444475</v>
      </c>
      <c r="Q23" s="23">
        <f>P20+P21+P22+P23</f>
        <v>0.022673611111111113</v>
      </c>
    </row>
    <row r="24" spans="2:17" ht="15" customHeight="1">
      <c r="B24" s="49" t="s">
        <v>197</v>
      </c>
      <c r="C24" s="59"/>
      <c r="D24" s="30"/>
      <c r="E24" s="30"/>
      <c r="F24" s="49" t="s">
        <v>219</v>
      </c>
      <c r="G24" s="34"/>
      <c r="H24" s="30"/>
      <c r="I24" s="30"/>
      <c r="J24" s="45" t="s">
        <v>225</v>
      </c>
      <c r="K24" s="30"/>
      <c r="L24" s="30"/>
      <c r="M24" s="30"/>
      <c r="N24" s="45" t="s">
        <v>231</v>
      </c>
      <c r="O24" s="30"/>
      <c r="P24" s="30"/>
      <c r="Q24" s="31"/>
    </row>
    <row r="25" spans="1:17" ht="15" customHeight="1">
      <c r="A25">
        <v>1</v>
      </c>
      <c r="B25" s="47" t="s">
        <v>210</v>
      </c>
      <c r="C25" s="17"/>
      <c r="D25" s="18">
        <v>0.005648148148148148</v>
      </c>
      <c r="E25" s="18"/>
      <c r="F25" s="47" t="s">
        <v>253</v>
      </c>
      <c r="G25" s="17"/>
      <c r="H25" s="18">
        <v>0.00542824074074074</v>
      </c>
      <c r="I25" s="18"/>
      <c r="J25" s="47" t="s">
        <v>32</v>
      </c>
      <c r="K25" s="17"/>
      <c r="L25" s="18">
        <v>0.005740740740740742</v>
      </c>
      <c r="M25" s="18"/>
      <c r="N25" s="47" t="s">
        <v>296</v>
      </c>
      <c r="O25" s="17"/>
      <c r="P25" s="18">
        <v>0.005694444444444444</v>
      </c>
      <c r="Q25" s="16"/>
    </row>
    <row r="26" spans="1:17" ht="15" customHeight="1">
      <c r="A26">
        <v>2</v>
      </c>
      <c r="B26" s="47" t="s">
        <v>211</v>
      </c>
      <c r="C26" s="17">
        <v>0.012233796296296296</v>
      </c>
      <c r="D26" s="18">
        <f>C26-D25</f>
        <v>0.006585648148148149</v>
      </c>
      <c r="E26" s="19"/>
      <c r="F26" s="47" t="s">
        <v>254</v>
      </c>
      <c r="G26" s="17">
        <v>0.010694444444444444</v>
      </c>
      <c r="H26" s="18">
        <f>G26-H25</f>
        <v>0.0052662037037037035</v>
      </c>
      <c r="I26" s="19"/>
      <c r="J26" s="47" t="s">
        <v>34</v>
      </c>
      <c r="K26" s="17">
        <v>0.012592592592592593</v>
      </c>
      <c r="L26" s="18">
        <f>K26-L25</f>
        <v>0.006851851851851851</v>
      </c>
      <c r="M26" s="19"/>
      <c r="N26" s="47" t="s">
        <v>297</v>
      </c>
      <c r="O26" s="17">
        <v>0.012685185185185183</v>
      </c>
      <c r="P26" s="18">
        <f>O26-P25</f>
        <v>0.006990740740740739</v>
      </c>
      <c r="Q26" s="20"/>
    </row>
    <row r="27" spans="1:17" ht="15" customHeight="1">
      <c r="A27">
        <v>3</v>
      </c>
      <c r="B27" s="47" t="s">
        <v>212</v>
      </c>
      <c r="C27" s="17">
        <v>0.017106481481481483</v>
      </c>
      <c r="D27" s="18">
        <f>C27-C26</f>
        <v>0.0048726851851851865</v>
      </c>
      <c r="E27" s="18"/>
      <c r="F27" s="47" t="s">
        <v>255</v>
      </c>
      <c r="G27" s="17">
        <v>0.014965277777777779</v>
      </c>
      <c r="H27" s="18">
        <f>G27-G26</f>
        <v>0.004270833333333335</v>
      </c>
      <c r="I27" s="18"/>
      <c r="J27" s="47" t="s">
        <v>275</v>
      </c>
      <c r="K27" s="17">
        <v>0.01752314814814815</v>
      </c>
      <c r="L27" s="18">
        <f>K27-K26</f>
        <v>0.004930555555555556</v>
      </c>
      <c r="M27" s="18"/>
      <c r="N27" s="47" t="s">
        <v>298</v>
      </c>
      <c r="O27" s="17">
        <v>0.018993055555555558</v>
      </c>
      <c r="P27" s="18">
        <f>O27-O26</f>
        <v>0.006307870370370375</v>
      </c>
      <c r="Q27" s="16"/>
    </row>
    <row r="28" spans="1:17" ht="15" customHeight="1" thickBot="1">
      <c r="A28">
        <v>4</v>
      </c>
      <c r="B28" s="48" t="s">
        <v>213</v>
      </c>
      <c r="C28" s="24">
        <v>0.02224537037037037</v>
      </c>
      <c r="D28" s="25">
        <f>C28-C27</f>
        <v>0.005138888888888887</v>
      </c>
      <c r="E28" s="27">
        <f>D25+D26+D27+D28</f>
        <v>0.02224537037037037</v>
      </c>
      <c r="F28" s="48" t="s">
        <v>256</v>
      </c>
      <c r="G28" s="24">
        <v>0.02136574074074074</v>
      </c>
      <c r="H28" s="25">
        <f>G28-G27</f>
        <v>0.006400462962962962</v>
      </c>
      <c r="I28" s="23">
        <f>H25+H26+H27+H28</f>
        <v>0.02136574074074074</v>
      </c>
      <c r="J28" s="48" t="s">
        <v>276</v>
      </c>
      <c r="K28" s="24">
        <v>0.024548611111111115</v>
      </c>
      <c r="L28" s="25">
        <f>K28-K27</f>
        <v>0.007025462962962966</v>
      </c>
      <c r="M28" s="27">
        <f>L25+L26+L27+L28</f>
        <v>0.024548611111111115</v>
      </c>
      <c r="N28" s="48" t="s">
        <v>299</v>
      </c>
      <c r="O28" s="24">
        <v>0.024699074074074078</v>
      </c>
      <c r="P28" s="25">
        <f>O28-O27</f>
        <v>0.00570601851851852</v>
      </c>
      <c r="Q28" s="32">
        <f>P25+P26+P27+P28</f>
        <v>0.024699074074074078</v>
      </c>
    </row>
    <row r="29" spans="2:17" ht="15" customHeight="1">
      <c r="B29" s="49" t="s">
        <v>214</v>
      </c>
      <c r="C29" s="34"/>
      <c r="D29" s="30"/>
      <c r="E29" s="30"/>
      <c r="F29" s="49" t="s">
        <v>220</v>
      </c>
      <c r="G29" s="34"/>
      <c r="H29" s="30"/>
      <c r="I29" s="30"/>
      <c r="J29" s="45" t="s">
        <v>226</v>
      </c>
      <c r="K29" s="30"/>
      <c r="L29" s="30"/>
      <c r="M29" s="30"/>
      <c r="N29" s="45" t="s">
        <v>232</v>
      </c>
      <c r="O29" s="30"/>
      <c r="P29" s="30"/>
      <c r="Q29" s="31"/>
    </row>
    <row r="30" spans="1:17" ht="15" customHeight="1">
      <c r="A30">
        <v>1</v>
      </c>
      <c r="B30" s="47" t="s">
        <v>233</v>
      </c>
      <c r="C30" s="17"/>
      <c r="D30" s="18">
        <v>0.004965277777777778</v>
      </c>
      <c r="E30" s="18"/>
      <c r="F30" s="47" t="s">
        <v>257</v>
      </c>
      <c r="G30" s="17"/>
      <c r="H30" s="18">
        <v>0.006030092592592593</v>
      </c>
      <c r="I30" s="18"/>
      <c r="J30" s="47" t="s">
        <v>277</v>
      </c>
      <c r="K30" s="17"/>
      <c r="L30" s="18">
        <v>0.006412037037037036</v>
      </c>
      <c r="M30" s="18"/>
      <c r="N30" s="47" t="s">
        <v>300</v>
      </c>
      <c r="O30" s="17"/>
      <c r="P30" s="18">
        <v>0.008622685185185185</v>
      </c>
      <c r="Q30" s="16"/>
    </row>
    <row r="31" spans="1:17" ht="15" customHeight="1">
      <c r="A31">
        <v>2</v>
      </c>
      <c r="B31" s="47" t="s">
        <v>234</v>
      </c>
      <c r="C31" s="17">
        <v>0.009641203703703704</v>
      </c>
      <c r="D31" s="18">
        <f>C31-D30</f>
        <v>0.004675925925925926</v>
      </c>
      <c r="E31" s="19"/>
      <c r="F31" s="47" t="s">
        <v>258</v>
      </c>
      <c r="G31" s="17">
        <v>0.01144675925925926</v>
      </c>
      <c r="H31" s="18">
        <f>G31-H30</f>
        <v>0.005416666666666668</v>
      </c>
      <c r="I31" s="19"/>
      <c r="J31" s="47" t="s">
        <v>278</v>
      </c>
      <c r="K31" s="17">
        <v>0.014895833333333332</v>
      </c>
      <c r="L31" s="18">
        <f>K31-L30</f>
        <v>0.008483796296296295</v>
      </c>
      <c r="M31" s="19"/>
      <c r="N31" s="47" t="s">
        <v>301</v>
      </c>
      <c r="O31" s="17">
        <v>0.014965277777777779</v>
      </c>
      <c r="P31" s="18">
        <f>O31-P30</f>
        <v>0.006342592592592594</v>
      </c>
      <c r="Q31" s="20"/>
    </row>
    <row r="32" spans="1:17" ht="15" customHeight="1">
      <c r="A32">
        <v>3</v>
      </c>
      <c r="B32" s="47" t="s">
        <v>235</v>
      </c>
      <c r="C32" s="89">
        <v>0.014895833333333332</v>
      </c>
      <c r="D32" s="18">
        <f>C32-C31</f>
        <v>0.005254629629629628</v>
      </c>
      <c r="E32" s="18"/>
      <c r="F32" s="47" t="s">
        <v>259</v>
      </c>
      <c r="G32" s="17">
        <v>0.017106481481481483</v>
      </c>
      <c r="H32" s="18">
        <f>G32-G31</f>
        <v>0.005659722222222222</v>
      </c>
      <c r="I32" s="18"/>
      <c r="J32" s="47" t="s">
        <v>279</v>
      </c>
      <c r="K32" s="17">
        <v>0.02136574074074074</v>
      </c>
      <c r="L32" s="18">
        <f>K32-K31</f>
        <v>0.006469907407407409</v>
      </c>
      <c r="M32" s="18"/>
      <c r="N32" s="47" t="s">
        <v>302</v>
      </c>
      <c r="O32" s="17">
        <v>0.021574074074074075</v>
      </c>
      <c r="P32" s="18">
        <f>O32-O31</f>
        <v>0.006608796296296297</v>
      </c>
      <c r="Q32" s="16"/>
    </row>
    <row r="33" spans="1:17" ht="15" customHeight="1" thickBot="1">
      <c r="A33">
        <v>4</v>
      </c>
      <c r="B33" s="50" t="s">
        <v>236</v>
      </c>
      <c r="C33" s="57">
        <v>0.019143518518518518</v>
      </c>
      <c r="D33" s="22">
        <f>C33-C32</f>
        <v>0.004247685185185186</v>
      </c>
      <c r="E33" s="23">
        <f>D30+D31+D32+D33</f>
        <v>0.019143518518518518</v>
      </c>
      <c r="F33" s="50" t="s">
        <v>253</v>
      </c>
      <c r="G33" s="57">
        <v>0.0227662037037037</v>
      </c>
      <c r="H33" s="22">
        <f>G33-G32</f>
        <v>0.005659722222222219</v>
      </c>
      <c r="I33" s="23">
        <f>H30+H31+H32+H33</f>
        <v>0.0227662037037037</v>
      </c>
      <c r="J33" s="50" t="s">
        <v>280</v>
      </c>
      <c r="K33" s="57">
        <v>0.030393518518518518</v>
      </c>
      <c r="L33" s="22">
        <f>K33-K32</f>
        <v>0.009027777777777777</v>
      </c>
      <c r="M33" s="23">
        <f>L30+L31+L32+L33</f>
        <v>0.030393518518518518</v>
      </c>
      <c r="N33" s="50" t="s">
        <v>303</v>
      </c>
      <c r="O33" s="57">
        <v>0.027314814814814816</v>
      </c>
      <c r="P33" s="22">
        <f>O33-O32</f>
        <v>0.005740740740740741</v>
      </c>
      <c r="Q33" s="23">
        <f>P30+P31+P32+P33</f>
        <v>0.027314814814814816</v>
      </c>
    </row>
    <row r="34" ht="15" customHeight="1"/>
    <row r="35" ht="15" customHeight="1"/>
    <row r="36" ht="17.25" customHeight="1"/>
    <row r="37" spans="2:9" s="1" customFormat="1" ht="14.25" customHeight="1">
      <c r="B37"/>
      <c r="C37"/>
      <c r="D37"/>
      <c r="E37"/>
      <c r="F37"/>
      <c r="G37"/>
      <c r="H37"/>
      <c r="I37"/>
    </row>
    <row r="38" spans="2:9" s="1" customFormat="1" ht="29.25" customHeight="1">
      <c r="B38"/>
      <c r="C38"/>
      <c r="D38"/>
      <c r="E38"/>
      <c r="F38"/>
      <c r="G38"/>
      <c r="H38"/>
      <c r="I38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4">
      <selection activeCell="O1" sqref="O1"/>
    </sheetView>
  </sheetViews>
  <sheetFormatPr defaultColWidth="9.140625" defaultRowHeight="12.75"/>
  <cols>
    <col min="1" max="1" width="5.28125" style="0" customWidth="1"/>
    <col min="2" max="2" width="16.140625" style="0" customWidth="1"/>
    <col min="3" max="3" width="12.00390625" style="0" hidden="1" customWidth="1"/>
    <col min="4" max="5" width="9.7109375" style="0" customWidth="1"/>
    <col min="6" max="6" width="18.8515625" style="0" customWidth="1"/>
    <col min="7" max="7" width="13.57421875" style="0" hidden="1" customWidth="1"/>
    <col min="8" max="9" width="9.7109375" style="0" customWidth="1"/>
    <col min="10" max="10" width="21.00390625" style="0" bestFit="1" customWidth="1"/>
    <col min="11" max="11" width="10.7109375" style="0" customWidth="1"/>
    <col min="13" max="13" width="9.7109375" style="0" bestFit="1" customWidth="1"/>
    <col min="14" max="14" width="19.8515625" style="0" bestFit="1" customWidth="1"/>
    <col min="15" max="15" width="8.140625" style="0" hidden="1" customWidth="1"/>
    <col min="17" max="17" width="9.7109375" style="0" bestFit="1" customWidth="1"/>
  </cols>
  <sheetData>
    <row r="1" ht="17.25" customHeight="1">
      <c r="A1" s="2" t="s">
        <v>14</v>
      </c>
    </row>
    <row r="2" s="1" customFormat="1" ht="14.25" customHeight="1">
      <c r="A2" s="3" t="s">
        <v>3</v>
      </c>
    </row>
    <row r="3" spans="1:17" s="1" customFormat="1" ht="29.25" customHeight="1" thickBot="1">
      <c r="A3" s="8" t="s">
        <v>12</v>
      </c>
      <c r="B3" s="1" t="s">
        <v>0</v>
      </c>
      <c r="E3" s="1" t="s">
        <v>13</v>
      </c>
      <c r="F3" s="1" t="s">
        <v>0</v>
      </c>
      <c r="I3" s="1" t="s">
        <v>13</v>
      </c>
      <c r="J3" s="1" t="s">
        <v>0</v>
      </c>
      <c r="M3" s="1" t="s">
        <v>13</v>
      </c>
      <c r="N3" s="1" t="s">
        <v>0</v>
      </c>
      <c r="Q3" s="1" t="s">
        <v>13</v>
      </c>
    </row>
    <row r="4" spans="2:17" ht="15" customHeight="1">
      <c r="B4" s="53" t="s">
        <v>93</v>
      </c>
      <c r="C4" s="54"/>
      <c r="D4" s="46"/>
      <c r="E4" s="35"/>
      <c r="F4" s="59" t="s">
        <v>103</v>
      </c>
      <c r="G4" s="59"/>
      <c r="H4" s="30"/>
      <c r="I4" s="36"/>
      <c r="J4" s="49" t="s">
        <v>190</v>
      </c>
      <c r="K4" s="34"/>
      <c r="L4" s="30"/>
      <c r="M4" s="35"/>
      <c r="N4" s="45" t="s">
        <v>145</v>
      </c>
      <c r="O4" s="30"/>
      <c r="P4" s="30"/>
      <c r="Q4" s="36"/>
    </row>
    <row r="5" spans="1:17" ht="15" customHeight="1">
      <c r="A5">
        <v>1</v>
      </c>
      <c r="B5" s="47" t="s">
        <v>78</v>
      </c>
      <c r="C5" s="55"/>
      <c r="D5" s="18">
        <v>0.005520833333333333</v>
      </c>
      <c r="E5" s="37"/>
      <c r="F5" s="55" t="s">
        <v>104</v>
      </c>
      <c r="G5" s="55"/>
      <c r="H5" s="18">
        <v>0.006203703703703704</v>
      </c>
      <c r="I5" s="38"/>
      <c r="J5" s="47" t="s">
        <v>130</v>
      </c>
      <c r="K5" s="17"/>
      <c r="L5" s="18">
        <v>0.00035879629629629635</v>
      </c>
      <c r="M5" s="37"/>
      <c r="N5" s="47" t="s">
        <v>161</v>
      </c>
      <c r="O5" s="17"/>
      <c r="P5" s="18">
        <v>0.006516203703703704</v>
      </c>
      <c r="Q5" s="38"/>
    </row>
    <row r="6" spans="1:17" ht="15" customHeight="1">
      <c r="A6">
        <v>2</v>
      </c>
      <c r="B6" s="47" t="s">
        <v>79</v>
      </c>
      <c r="C6" s="55">
        <v>0.011331018518518518</v>
      </c>
      <c r="D6" s="18">
        <f>C6-D5</f>
        <v>0.005810185185185185</v>
      </c>
      <c r="E6" s="37"/>
      <c r="F6" s="55" t="s">
        <v>105</v>
      </c>
      <c r="G6" s="55">
        <v>0.013310185185185187</v>
      </c>
      <c r="H6" s="18">
        <f>G6-H5</f>
        <v>0.007106481481481483</v>
      </c>
      <c r="I6" s="38"/>
      <c r="J6" s="47" t="s">
        <v>131</v>
      </c>
      <c r="K6" s="17">
        <v>0.014224537037037037</v>
      </c>
      <c r="L6" s="18">
        <f>K6-L5</f>
        <v>0.013865740740740741</v>
      </c>
      <c r="M6" s="37"/>
      <c r="N6" s="47" t="s">
        <v>162</v>
      </c>
      <c r="O6" s="17">
        <v>0.01329861111111111</v>
      </c>
      <c r="P6" s="18">
        <f>O6-P5</f>
        <v>0.006782407407407406</v>
      </c>
      <c r="Q6" s="38"/>
    </row>
    <row r="7" spans="1:17" ht="15" customHeight="1">
      <c r="A7">
        <v>3</v>
      </c>
      <c r="B7" s="47" t="s">
        <v>80</v>
      </c>
      <c r="C7" s="55">
        <v>0.017534722222222222</v>
      </c>
      <c r="D7" s="18">
        <f>C7-C6</f>
        <v>0.006203703703703704</v>
      </c>
      <c r="E7" s="39"/>
      <c r="F7" s="55" t="s">
        <v>107</v>
      </c>
      <c r="G7" s="55">
        <v>0.020752314814814814</v>
      </c>
      <c r="H7" s="18">
        <f>G7-G6</f>
        <v>0.007442129629629627</v>
      </c>
      <c r="I7" s="40"/>
      <c r="J7" s="47" t="s">
        <v>132</v>
      </c>
      <c r="K7" s="17">
        <v>0.02179398148148148</v>
      </c>
      <c r="L7" s="18">
        <f>K7-K6</f>
        <v>0.007569444444444443</v>
      </c>
      <c r="M7" s="39"/>
      <c r="N7" s="47" t="s">
        <v>163</v>
      </c>
      <c r="O7" s="17">
        <v>0.019976851851851853</v>
      </c>
      <c r="P7" s="18">
        <f>O7-O6</f>
        <v>0.006678240740740743</v>
      </c>
      <c r="Q7" s="40"/>
    </row>
    <row r="8" spans="1:17" ht="15" customHeight="1" thickBot="1">
      <c r="A8">
        <v>4</v>
      </c>
      <c r="B8" s="50" t="s">
        <v>81</v>
      </c>
      <c r="C8" s="56">
        <v>0.023333333333333334</v>
      </c>
      <c r="D8" s="25">
        <f>C8-C7</f>
        <v>0.005798611111111112</v>
      </c>
      <c r="E8" s="23">
        <f>D5+D6+D7+D8</f>
        <v>0.023333333333333334</v>
      </c>
      <c r="F8" s="56" t="s">
        <v>106</v>
      </c>
      <c r="G8" s="56">
        <v>0.02697916666666667</v>
      </c>
      <c r="H8" s="25">
        <f>G8-G7</f>
        <v>0.006226851851851855</v>
      </c>
      <c r="I8" s="23">
        <f>H5+H6+H7+H8</f>
        <v>0.02697916666666667</v>
      </c>
      <c r="J8" s="48" t="s">
        <v>133</v>
      </c>
      <c r="K8" s="24">
        <v>0.029594907407407407</v>
      </c>
      <c r="L8" s="25">
        <f>K8-K7</f>
        <v>0.007800925925925926</v>
      </c>
      <c r="M8" s="23">
        <f>L5+L6+L7+L8</f>
        <v>0.029594907407407407</v>
      </c>
      <c r="N8" s="48" t="s">
        <v>164</v>
      </c>
      <c r="O8" s="24">
        <v>0.025717592592592594</v>
      </c>
      <c r="P8" s="25">
        <f>O8-O7</f>
        <v>0.005740740740740741</v>
      </c>
      <c r="Q8" s="23">
        <f>P5+P6+P7+P8</f>
        <v>0.025717592592592594</v>
      </c>
    </row>
    <row r="9" spans="2:17" ht="15" customHeight="1">
      <c r="B9" s="58" t="s">
        <v>94</v>
      </c>
      <c r="C9" s="52"/>
      <c r="D9" s="46"/>
      <c r="E9" s="35"/>
      <c r="F9" s="49" t="s">
        <v>117</v>
      </c>
      <c r="G9" s="34"/>
      <c r="H9" s="30"/>
      <c r="I9" s="36"/>
      <c r="J9" s="45" t="s">
        <v>191</v>
      </c>
      <c r="K9" s="30"/>
      <c r="L9" s="30"/>
      <c r="M9" s="35"/>
      <c r="N9" s="45" t="s">
        <v>146</v>
      </c>
      <c r="O9" s="30"/>
      <c r="P9" s="30"/>
      <c r="Q9" s="36"/>
    </row>
    <row r="10" spans="1:17" ht="15" customHeight="1">
      <c r="A10">
        <v>1</v>
      </c>
      <c r="B10" s="47" t="s">
        <v>82</v>
      </c>
      <c r="C10" s="17"/>
      <c r="D10" s="18">
        <v>0.0062499999999999995</v>
      </c>
      <c r="E10" s="37"/>
      <c r="F10" s="47" t="s">
        <v>109</v>
      </c>
      <c r="G10" s="17"/>
      <c r="H10" s="18">
        <v>0.0052662037037037035</v>
      </c>
      <c r="I10" s="38"/>
      <c r="J10" s="47" t="s">
        <v>134</v>
      </c>
      <c r="K10" s="17"/>
      <c r="L10" s="18">
        <v>0.00835648148148148</v>
      </c>
      <c r="M10" s="37"/>
      <c r="N10" s="47" t="s">
        <v>165</v>
      </c>
      <c r="O10" s="17"/>
      <c r="P10" s="18">
        <v>0.0066550925925925935</v>
      </c>
      <c r="Q10" s="38"/>
    </row>
    <row r="11" spans="1:17" ht="15" customHeight="1">
      <c r="A11">
        <v>2</v>
      </c>
      <c r="B11" s="47" t="s">
        <v>85</v>
      </c>
      <c r="C11" s="17">
        <v>0.013761574074074074</v>
      </c>
      <c r="D11" s="18">
        <f>C11-D10</f>
        <v>0.007511574074074074</v>
      </c>
      <c r="E11" s="37"/>
      <c r="F11" s="47" t="s">
        <v>110</v>
      </c>
      <c r="G11" s="17">
        <v>0.01082175925925926</v>
      </c>
      <c r="H11" s="18">
        <f>G11-H10</f>
        <v>0.005555555555555557</v>
      </c>
      <c r="I11" s="38"/>
      <c r="J11" s="47" t="s">
        <v>135</v>
      </c>
      <c r="K11" s="17">
        <v>0.01636574074074074</v>
      </c>
      <c r="L11" s="18">
        <f>K11-L10</f>
        <v>0.00800925925925926</v>
      </c>
      <c r="M11" s="37"/>
      <c r="N11" s="47" t="s">
        <v>166</v>
      </c>
      <c r="O11" s="17">
        <v>0.013391203703703704</v>
      </c>
      <c r="P11" s="18">
        <f>O11-P10</f>
        <v>0.00673611111111111</v>
      </c>
      <c r="Q11" s="38"/>
    </row>
    <row r="12" spans="1:17" ht="15" customHeight="1">
      <c r="A12">
        <v>3</v>
      </c>
      <c r="B12" s="47" t="s">
        <v>84</v>
      </c>
      <c r="C12" s="17">
        <v>0.020613425925925927</v>
      </c>
      <c r="D12" s="18">
        <f>C12-C11</f>
        <v>0.006851851851851854</v>
      </c>
      <c r="E12" s="39"/>
      <c r="F12" s="47" t="s">
        <v>111</v>
      </c>
      <c r="G12" s="17">
        <v>0.016400462962962964</v>
      </c>
      <c r="H12" s="18">
        <f>G12-G11</f>
        <v>0.005578703703703704</v>
      </c>
      <c r="I12" s="40"/>
      <c r="J12" s="47" t="s">
        <v>136</v>
      </c>
      <c r="K12" s="17">
        <v>0.024710648148148148</v>
      </c>
      <c r="L12" s="18">
        <f>K12-K11</f>
        <v>0.008344907407407409</v>
      </c>
      <c r="M12" s="39"/>
      <c r="N12" s="47" t="s">
        <v>167</v>
      </c>
      <c r="O12" s="17">
        <v>0.020185185185185184</v>
      </c>
      <c r="P12" s="18">
        <f>O12-O11</f>
        <v>0.006793981481481481</v>
      </c>
      <c r="Q12" s="40"/>
    </row>
    <row r="13" spans="1:17" ht="15" customHeight="1" thickBot="1">
      <c r="A13">
        <v>4</v>
      </c>
      <c r="B13" s="48" t="s">
        <v>83</v>
      </c>
      <c r="C13" s="24">
        <v>0.026736111111111113</v>
      </c>
      <c r="D13" s="25">
        <f>C13-C12</f>
        <v>0.006122685185185186</v>
      </c>
      <c r="E13" s="23">
        <f>D10+D11+D12+D13</f>
        <v>0.026736111111111113</v>
      </c>
      <c r="F13" s="48" t="s">
        <v>112</v>
      </c>
      <c r="G13" s="24">
        <v>0.021678240740740738</v>
      </c>
      <c r="H13" s="25">
        <f>G13-G12</f>
        <v>0.005277777777777774</v>
      </c>
      <c r="I13" s="23">
        <f>H10+H11+H12+H13</f>
        <v>0.021678240740740738</v>
      </c>
      <c r="J13" s="48" t="s">
        <v>137</v>
      </c>
      <c r="K13" s="24">
        <v>0.0332175925925926</v>
      </c>
      <c r="L13" s="25">
        <f>K13-K12</f>
        <v>0.008506944444444449</v>
      </c>
      <c r="M13" s="23">
        <f>L10+L11+L12+L13</f>
        <v>0.0332175925925926</v>
      </c>
      <c r="N13" s="48" t="s">
        <v>168</v>
      </c>
      <c r="O13" s="24">
        <v>0.02670138888888889</v>
      </c>
      <c r="P13" s="25">
        <f>O13-O12</f>
        <v>0.006516203703703705</v>
      </c>
      <c r="Q13" s="23">
        <f>P10+P11+P12+P13</f>
        <v>0.02670138888888889</v>
      </c>
    </row>
    <row r="14" spans="2:17" ht="15" customHeight="1">
      <c r="B14" s="49" t="s">
        <v>95</v>
      </c>
      <c r="C14" s="34"/>
      <c r="D14" s="46"/>
      <c r="E14" s="35"/>
      <c r="F14" s="49" t="s">
        <v>108</v>
      </c>
      <c r="G14" s="34"/>
      <c r="H14" s="30"/>
      <c r="I14" s="36"/>
      <c r="J14" s="45" t="s">
        <v>192</v>
      </c>
      <c r="K14" s="30"/>
      <c r="L14" s="30"/>
      <c r="M14" s="35"/>
      <c r="N14" s="45" t="s">
        <v>147</v>
      </c>
      <c r="O14" s="30"/>
      <c r="P14" s="30"/>
      <c r="Q14" s="36"/>
    </row>
    <row r="15" spans="1:17" ht="15" customHeight="1">
      <c r="A15">
        <v>1</v>
      </c>
      <c r="B15" s="47" t="s">
        <v>86</v>
      </c>
      <c r="C15" s="17"/>
      <c r="D15" s="18">
        <v>0.005925925925925926</v>
      </c>
      <c r="E15" s="37"/>
      <c r="F15" s="47" t="s">
        <v>113</v>
      </c>
      <c r="G15" s="17"/>
      <c r="H15" s="18">
        <v>0.005393518518518519</v>
      </c>
      <c r="I15" s="38"/>
      <c r="J15" s="47" t="s">
        <v>138</v>
      </c>
      <c r="K15" s="17"/>
      <c r="L15" s="18">
        <v>0.007141203703703704</v>
      </c>
      <c r="M15" s="37"/>
      <c r="N15" s="47" t="s">
        <v>169</v>
      </c>
      <c r="O15" s="17"/>
      <c r="P15" s="18">
        <v>0.006550925925925926</v>
      </c>
      <c r="Q15" s="38"/>
    </row>
    <row r="16" spans="1:17" ht="15" customHeight="1">
      <c r="A16">
        <v>2</v>
      </c>
      <c r="B16" s="47" t="s">
        <v>87</v>
      </c>
      <c r="C16" s="17">
        <v>0.01266203703703704</v>
      </c>
      <c r="D16" s="18">
        <f>C16-D15</f>
        <v>0.006736111111111114</v>
      </c>
      <c r="E16" s="37"/>
      <c r="F16" s="47" t="s">
        <v>114</v>
      </c>
      <c r="G16" s="17">
        <v>0.011319444444444444</v>
      </c>
      <c r="H16" s="18">
        <f>G16-H15</f>
        <v>0.005925925925925926</v>
      </c>
      <c r="I16" s="38"/>
      <c r="J16" s="47" t="s">
        <v>139</v>
      </c>
      <c r="K16" s="17">
        <v>0.01599537037037037</v>
      </c>
      <c r="L16" s="18">
        <f>K16-L15</f>
        <v>0.008854166666666666</v>
      </c>
      <c r="M16" s="37"/>
      <c r="N16" s="47" t="s">
        <v>170</v>
      </c>
      <c r="O16" s="17">
        <v>0.012847222222222223</v>
      </c>
      <c r="P16" s="18">
        <f>O16-P15</f>
        <v>0.006296296296296297</v>
      </c>
      <c r="Q16" s="38"/>
    </row>
    <row r="17" spans="1:17" ht="15" customHeight="1">
      <c r="A17">
        <v>3</v>
      </c>
      <c r="B17" s="47" t="s">
        <v>88</v>
      </c>
      <c r="C17" s="17">
        <v>0.019814814814814816</v>
      </c>
      <c r="D17" s="18">
        <f>C17-C16</f>
        <v>0.007152777777777777</v>
      </c>
      <c r="E17" s="39"/>
      <c r="F17" s="47" t="s">
        <v>115</v>
      </c>
      <c r="G17" s="17">
        <v>0.01810185185185185</v>
      </c>
      <c r="H17" s="18">
        <f>G17-G16</f>
        <v>0.006782407407407407</v>
      </c>
      <c r="I17" s="40"/>
      <c r="J17" s="47" t="s">
        <v>140</v>
      </c>
      <c r="K17" s="17">
        <v>0.02445601851851852</v>
      </c>
      <c r="L17" s="18">
        <f>K17-K16</f>
        <v>0.008460648148148148</v>
      </c>
      <c r="M17" s="39"/>
      <c r="N17" s="47" t="s">
        <v>171</v>
      </c>
      <c r="O17" s="17">
        <v>0.019490740740740743</v>
      </c>
      <c r="P17" s="18">
        <f>O17-O16</f>
        <v>0.006643518518518519</v>
      </c>
      <c r="Q17" s="40"/>
    </row>
    <row r="18" spans="1:17" ht="15" customHeight="1" thickBot="1">
      <c r="A18">
        <v>4</v>
      </c>
      <c r="B18" s="48" t="s">
        <v>89</v>
      </c>
      <c r="C18" s="24">
        <v>0.02918981481481481</v>
      </c>
      <c r="D18" s="25">
        <f>C18-C17</f>
        <v>0.009374999999999994</v>
      </c>
      <c r="E18" s="23">
        <f>D15+D16+D17+D18</f>
        <v>0.02918981481481481</v>
      </c>
      <c r="F18" s="48" t="s">
        <v>116</v>
      </c>
      <c r="G18" s="24">
        <v>0.02394675925925926</v>
      </c>
      <c r="H18" s="25">
        <f>G18-G17</f>
        <v>0.00584490740740741</v>
      </c>
      <c r="I18" s="23">
        <f>H15+H16+H17+H18</f>
        <v>0.02394675925925926</v>
      </c>
      <c r="J18" s="48" t="s">
        <v>141</v>
      </c>
      <c r="K18" s="24">
        <v>0.029594907407407407</v>
      </c>
      <c r="L18" s="25">
        <f>K18-K17</f>
        <v>0.005138888888888887</v>
      </c>
      <c r="M18" s="23">
        <f>L15+L16+L17+L18</f>
        <v>0.029594907407407407</v>
      </c>
      <c r="N18" s="48" t="s">
        <v>172</v>
      </c>
      <c r="O18" s="24">
        <v>0.02664351851851852</v>
      </c>
      <c r="P18" s="25">
        <f>O18-O17</f>
        <v>0.007152777777777779</v>
      </c>
      <c r="Q18" s="23">
        <f>P15+P16+P17+P18</f>
        <v>0.02664351851851852</v>
      </c>
    </row>
    <row r="19" spans="2:17" ht="15" customHeight="1">
      <c r="B19" s="49" t="s">
        <v>96</v>
      </c>
      <c r="C19" s="34"/>
      <c r="D19" s="46"/>
      <c r="E19" s="35"/>
      <c r="F19" s="49" t="s">
        <v>187</v>
      </c>
      <c r="G19" s="34"/>
      <c r="H19" s="30"/>
      <c r="I19" s="36"/>
      <c r="J19" s="45" t="s">
        <v>142</v>
      </c>
      <c r="K19" s="30"/>
      <c r="L19" s="30"/>
      <c r="M19" s="35"/>
      <c r="N19" s="45" t="s">
        <v>148</v>
      </c>
      <c r="O19" s="30"/>
      <c r="P19" s="30"/>
      <c r="Q19" s="36"/>
    </row>
    <row r="20" spans="1:17" ht="15" customHeight="1">
      <c r="A20">
        <v>1</v>
      </c>
      <c r="B20" s="47" t="s">
        <v>304</v>
      </c>
      <c r="C20" s="17"/>
      <c r="D20" s="18">
        <v>0.0060416666666666665</v>
      </c>
      <c r="E20" s="37"/>
      <c r="F20" s="47" t="s">
        <v>118</v>
      </c>
      <c r="G20" s="17"/>
      <c r="H20" s="18">
        <v>0.005300925925925925</v>
      </c>
      <c r="I20" s="38"/>
      <c r="J20" s="47" t="s">
        <v>149</v>
      </c>
      <c r="K20" s="17"/>
      <c r="L20" s="18">
        <v>0.005381944444444445</v>
      </c>
      <c r="M20" s="37"/>
      <c r="N20" s="47" t="s">
        <v>173</v>
      </c>
      <c r="O20" s="17"/>
      <c r="P20" s="18">
        <v>0.007881944444444443</v>
      </c>
      <c r="Q20" s="38"/>
    </row>
    <row r="21" spans="1:17" ht="15" customHeight="1">
      <c r="A21">
        <v>2</v>
      </c>
      <c r="B21" s="47" t="s">
        <v>305</v>
      </c>
      <c r="C21" s="17">
        <v>0.013194444444444444</v>
      </c>
      <c r="D21" s="18">
        <f>C21-D20</f>
        <v>0.007152777777777778</v>
      </c>
      <c r="E21" s="37"/>
      <c r="F21" s="47" t="s">
        <v>119</v>
      </c>
      <c r="G21" s="17">
        <v>0.011168981481481481</v>
      </c>
      <c r="H21" s="18">
        <f>G21-H20</f>
        <v>0.005868055555555556</v>
      </c>
      <c r="I21" s="38"/>
      <c r="J21" s="47" t="s">
        <v>150</v>
      </c>
      <c r="K21" s="17">
        <v>0.010868055555555556</v>
      </c>
      <c r="L21" s="18">
        <f>K21-L20</f>
        <v>0.005486111111111111</v>
      </c>
      <c r="M21" s="37"/>
      <c r="N21" s="47" t="s">
        <v>174</v>
      </c>
      <c r="O21" s="17">
        <v>0.014166666666666666</v>
      </c>
      <c r="P21" s="18">
        <f>O21-P20</f>
        <v>0.006284722222222223</v>
      </c>
      <c r="Q21" s="38"/>
    </row>
    <row r="22" spans="1:17" ht="15" customHeight="1">
      <c r="A22">
        <v>3</v>
      </c>
      <c r="B22" s="47" t="s">
        <v>90</v>
      </c>
      <c r="C22" s="17">
        <v>0.021053240740740744</v>
      </c>
      <c r="D22" s="18">
        <f>C22-C21</f>
        <v>0.0078587962962963</v>
      </c>
      <c r="E22" s="39"/>
      <c r="F22" s="47" t="s">
        <v>120</v>
      </c>
      <c r="G22" s="17">
        <v>0.016886574074074075</v>
      </c>
      <c r="H22" s="18">
        <f>G22-G21</f>
        <v>0.0057175925925925936</v>
      </c>
      <c r="I22" s="40"/>
      <c r="J22" s="47" t="s">
        <v>151</v>
      </c>
      <c r="K22" s="17">
        <v>0.0159375</v>
      </c>
      <c r="L22" s="18">
        <f>K22-K21</f>
        <v>0.005069444444444444</v>
      </c>
      <c r="M22" s="39"/>
      <c r="N22" s="47" t="s">
        <v>175</v>
      </c>
      <c r="O22" s="17">
        <v>0.022314814814814815</v>
      </c>
      <c r="P22" s="18">
        <f>O22-O21</f>
        <v>0.00814814814814815</v>
      </c>
      <c r="Q22" s="40"/>
    </row>
    <row r="23" spans="1:17" ht="15" customHeight="1" thickBot="1">
      <c r="A23">
        <v>4</v>
      </c>
      <c r="B23" s="48" t="s">
        <v>78</v>
      </c>
      <c r="C23" s="24">
        <v>0.026863425925925926</v>
      </c>
      <c r="D23" s="25">
        <f>C23-C22</f>
        <v>0.005810185185185182</v>
      </c>
      <c r="E23" s="23">
        <f>D20+D21+D22+D23</f>
        <v>0.026863425925925926</v>
      </c>
      <c r="F23" s="48" t="s">
        <v>121</v>
      </c>
      <c r="G23" s="24">
        <v>0.022777777777777775</v>
      </c>
      <c r="H23" s="25">
        <f>G23-G22</f>
        <v>0.005891203703703701</v>
      </c>
      <c r="I23" s="23">
        <f>H20+H21+H22+H23</f>
        <v>0.022777777777777775</v>
      </c>
      <c r="J23" s="48" t="s">
        <v>152</v>
      </c>
      <c r="K23" s="24">
        <v>0.02165509259259259</v>
      </c>
      <c r="L23" s="25">
        <f>K23-K22</f>
        <v>0.00571759259259259</v>
      </c>
      <c r="M23" s="23">
        <f>L20+L21+L22+L23</f>
        <v>0.02165509259259259</v>
      </c>
      <c r="N23" s="48" t="s">
        <v>176</v>
      </c>
      <c r="O23" s="24">
        <v>0.030347222222222223</v>
      </c>
      <c r="P23" s="25">
        <f>O23-O22</f>
        <v>0.008032407407407408</v>
      </c>
      <c r="Q23" s="23">
        <f>P20+P21+P22+P23</f>
        <v>0.030347222222222223</v>
      </c>
    </row>
    <row r="24" spans="2:17" ht="15" customHeight="1">
      <c r="B24" s="49" t="s">
        <v>97</v>
      </c>
      <c r="C24" s="34"/>
      <c r="D24" s="46"/>
      <c r="E24" s="35"/>
      <c r="F24" s="49" t="s">
        <v>188</v>
      </c>
      <c r="G24" s="34"/>
      <c r="H24" s="30"/>
      <c r="I24" s="36"/>
      <c r="J24" s="45" t="s">
        <v>143</v>
      </c>
      <c r="K24" s="30"/>
      <c r="L24" s="30"/>
      <c r="M24" s="35"/>
      <c r="N24" s="45" t="s">
        <v>177</v>
      </c>
      <c r="O24" s="30"/>
      <c r="P24" s="30"/>
      <c r="Q24" s="36"/>
    </row>
    <row r="25" spans="1:17" ht="15" customHeight="1">
      <c r="A25">
        <v>1</v>
      </c>
      <c r="B25" s="47" t="s">
        <v>306</v>
      </c>
      <c r="C25" s="17"/>
      <c r="D25" s="18">
        <v>0.006354166666666667</v>
      </c>
      <c r="E25" s="37"/>
      <c r="F25" s="47" t="s">
        <v>122</v>
      </c>
      <c r="G25" s="17"/>
      <c r="H25" s="18">
        <v>0.005740740740740742</v>
      </c>
      <c r="I25" s="38"/>
      <c r="J25" s="47" t="s">
        <v>153</v>
      </c>
      <c r="K25" s="17"/>
      <c r="L25" s="18">
        <v>0.005636574074074074</v>
      </c>
      <c r="M25" s="37"/>
      <c r="N25" s="47" t="s">
        <v>179</v>
      </c>
      <c r="O25" s="17"/>
      <c r="P25" s="18">
        <v>0.0072800925925925915</v>
      </c>
      <c r="Q25" s="38"/>
    </row>
    <row r="26" spans="1:17" ht="15" customHeight="1">
      <c r="A26">
        <v>2</v>
      </c>
      <c r="B26" s="47" t="s">
        <v>92</v>
      </c>
      <c r="C26" s="17">
        <v>0.01596064814814815</v>
      </c>
      <c r="D26" s="18">
        <f>C26-D25</f>
        <v>0.009606481481481483</v>
      </c>
      <c r="E26" s="37"/>
      <c r="F26" s="47" t="s">
        <v>123</v>
      </c>
      <c r="G26" s="17">
        <v>0.011585648148148149</v>
      </c>
      <c r="H26" s="18">
        <f>G26-H25</f>
        <v>0.005844907407407407</v>
      </c>
      <c r="I26" s="38"/>
      <c r="J26" s="47" t="s">
        <v>154</v>
      </c>
      <c r="K26" s="17">
        <v>0.011342592592592592</v>
      </c>
      <c r="L26" s="18">
        <f>K26-L25</f>
        <v>0.005706018518518517</v>
      </c>
      <c r="M26" s="37"/>
      <c r="N26" s="47" t="s">
        <v>180</v>
      </c>
      <c r="O26" s="17">
        <v>0.014166666666666666</v>
      </c>
      <c r="P26" s="18">
        <f>O26-P25</f>
        <v>0.0068865740740740745</v>
      </c>
      <c r="Q26" s="38"/>
    </row>
    <row r="27" spans="1:17" ht="15" customHeight="1">
      <c r="A27">
        <v>3</v>
      </c>
      <c r="B27" s="47" t="s">
        <v>91</v>
      </c>
      <c r="C27" s="17">
        <v>0.02396990740740741</v>
      </c>
      <c r="D27" s="18">
        <f>C27-C26</f>
        <v>0.008009259259259258</v>
      </c>
      <c r="E27" s="39"/>
      <c r="F27" s="47" t="s">
        <v>124</v>
      </c>
      <c r="G27" s="17">
        <v>0.018645833333333334</v>
      </c>
      <c r="H27" s="18">
        <f>G27-G26</f>
        <v>0.007060185185185185</v>
      </c>
      <c r="I27" s="40"/>
      <c r="J27" s="47" t="s">
        <v>155</v>
      </c>
      <c r="K27" s="17">
        <v>0.01707175925925926</v>
      </c>
      <c r="L27" s="18">
        <f>K27-K26</f>
        <v>0.005729166666666667</v>
      </c>
      <c r="M27" s="39"/>
      <c r="N27" s="47" t="s">
        <v>181</v>
      </c>
      <c r="O27" s="17">
        <v>0.021886574074074072</v>
      </c>
      <c r="P27" s="18">
        <f>O27-O26</f>
        <v>0.007719907407407406</v>
      </c>
      <c r="Q27" s="40"/>
    </row>
    <row r="28" spans="1:17" ht="15" customHeight="1" thickBot="1">
      <c r="A28">
        <v>4</v>
      </c>
      <c r="B28" s="48" t="s">
        <v>80</v>
      </c>
      <c r="C28" s="24">
        <v>0.030347222222222223</v>
      </c>
      <c r="D28" s="25">
        <f>C28-C27</f>
        <v>0.006377314814814815</v>
      </c>
      <c r="E28" s="23">
        <f>D25+D26+D27+D28</f>
        <v>0.030347222222222223</v>
      </c>
      <c r="F28" s="48" t="s">
        <v>125</v>
      </c>
      <c r="G28" s="24">
        <v>0.024560185185185185</v>
      </c>
      <c r="H28" s="25">
        <f>G28-G27</f>
        <v>0.005914351851851851</v>
      </c>
      <c r="I28" s="23">
        <f>H25+H26+H27+H28</f>
        <v>0.024560185185185185</v>
      </c>
      <c r="J28" s="48" t="s">
        <v>156</v>
      </c>
      <c r="K28" s="24">
        <v>0.022326388888888885</v>
      </c>
      <c r="L28" s="25">
        <f>K28-K27</f>
        <v>0.0052546296296296265</v>
      </c>
      <c r="M28" s="23">
        <f>L25+L26+L27+L28</f>
        <v>0.022326388888888885</v>
      </c>
      <c r="N28" s="50" t="s">
        <v>182</v>
      </c>
      <c r="O28" s="24">
        <v>0.02677083333333333</v>
      </c>
      <c r="P28" s="25">
        <f>O28-O27</f>
        <v>0.004884259259259258</v>
      </c>
      <c r="Q28" s="23">
        <f>P25+P26+P27+P28</f>
        <v>0.02677083333333333</v>
      </c>
    </row>
    <row r="29" spans="2:17" ht="15" customHeight="1">
      <c r="B29" s="49" t="s">
        <v>98</v>
      </c>
      <c r="C29" s="34"/>
      <c r="D29" s="30"/>
      <c r="E29" s="35"/>
      <c r="F29" s="49" t="s">
        <v>189</v>
      </c>
      <c r="G29" s="34"/>
      <c r="H29" s="30"/>
      <c r="I29" s="36"/>
      <c r="J29" s="45" t="s">
        <v>144</v>
      </c>
      <c r="K29" s="30"/>
      <c r="L29" s="30"/>
      <c r="M29" s="35"/>
      <c r="N29" s="45" t="s">
        <v>178</v>
      </c>
      <c r="O29" s="30"/>
      <c r="P29" s="30"/>
      <c r="Q29" s="36"/>
    </row>
    <row r="30" spans="1:17" ht="15" customHeight="1">
      <c r="A30">
        <v>1</v>
      </c>
      <c r="B30" s="47" t="s">
        <v>99</v>
      </c>
      <c r="C30" s="17"/>
      <c r="D30" s="18">
        <v>0.005729166666666667</v>
      </c>
      <c r="E30" s="37"/>
      <c r="F30" s="47" t="s">
        <v>126</v>
      </c>
      <c r="G30" s="17"/>
      <c r="H30" s="18">
        <v>0.006689814814814814</v>
      </c>
      <c r="I30" s="38"/>
      <c r="J30" s="47" t="s">
        <v>157</v>
      </c>
      <c r="K30" s="17">
        <v>0.006180555555555556</v>
      </c>
      <c r="L30" s="18"/>
      <c r="M30" s="37"/>
      <c r="N30" s="47" t="s">
        <v>183</v>
      </c>
      <c r="O30" s="17"/>
      <c r="P30" s="18">
        <v>0.007060185185185184</v>
      </c>
      <c r="Q30" s="38"/>
    </row>
    <row r="31" spans="1:17" ht="15" customHeight="1">
      <c r="A31">
        <v>2</v>
      </c>
      <c r="B31" s="47" t="s">
        <v>100</v>
      </c>
      <c r="C31" s="17">
        <v>0.012083333333333333</v>
      </c>
      <c r="D31" s="18">
        <f>C31-D30</f>
        <v>0.006354166666666666</v>
      </c>
      <c r="E31" s="37"/>
      <c r="F31" s="47" t="s">
        <v>127</v>
      </c>
      <c r="G31" s="17">
        <v>0.01579861111111111</v>
      </c>
      <c r="H31" s="18">
        <f>G31-H30</f>
        <v>0.009108796296296295</v>
      </c>
      <c r="I31" s="38"/>
      <c r="J31" s="47" t="s">
        <v>158</v>
      </c>
      <c r="K31" s="17">
        <v>0.012291666666666666</v>
      </c>
      <c r="L31" s="18">
        <f>K31-L30</f>
        <v>0.012291666666666666</v>
      </c>
      <c r="M31" s="37"/>
      <c r="N31" s="47" t="s">
        <v>184</v>
      </c>
      <c r="O31" s="17">
        <v>0.01636574074074074</v>
      </c>
      <c r="P31" s="18">
        <f>O31-P30</f>
        <v>0.009305555555555556</v>
      </c>
      <c r="Q31" s="38"/>
    </row>
    <row r="32" spans="1:17" ht="15" customHeight="1">
      <c r="A32">
        <v>3</v>
      </c>
      <c r="B32" s="47" t="s">
        <v>101</v>
      </c>
      <c r="C32" s="17">
        <v>0.019675925925925927</v>
      </c>
      <c r="D32" s="18">
        <f>C32-C31</f>
        <v>0.0075925925925925935</v>
      </c>
      <c r="E32" s="39"/>
      <c r="F32" s="47" t="s">
        <v>128</v>
      </c>
      <c r="G32" s="17">
        <v>0.02318287037037037</v>
      </c>
      <c r="H32" s="18">
        <f>G32-G31</f>
        <v>0.0073842592592592605</v>
      </c>
      <c r="I32" s="40"/>
      <c r="J32" s="47" t="s">
        <v>159</v>
      </c>
      <c r="K32" s="17">
        <v>0.019305555555555555</v>
      </c>
      <c r="L32" s="18">
        <f>K32-K31</f>
        <v>0.007013888888888889</v>
      </c>
      <c r="M32" s="39"/>
      <c r="N32" s="47" t="s">
        <v>185</v>
      </c>
      <c r="O32" s="17">
        <v>0.02291666666666667</v>
      </c>
      <c r="P32" s="18">
        <f>O32-O31</f>
        <v>0.006550925925925929</v>
      </c>
      <c r="Q32" s="40"/>
    </row>
    <row r="33" spans="1:17" ht="15" customHeight="1" thickBot="1">
      <c r="A33">
        <v>4</v>
      </c>
      <c r="B33" s="50" t="s">
        <v>102</v>
      </c>
      <c r="C33" s="57">
        <v>0.025613425925925925</v>
      </c>
      <c r="D33" s="22">
        <f>C33-C32</f>
        <v>0.005937499999999998</v>
      </c>
      <c r="E33" s="23">
        <f>D30+D31+D32+D33</f>
        <v>0.025613425925925925</v>
      </c>
      <c r="F33" s="50" t="s">
        <v>129</v>
      </c>
      <c r="G33" s="24">
        <v>0.029768518518518517</v>
      </c>
      <c r="H33" s="22">
        <f>G33-G32</f>
        <v>0.006585648148148146</v>
      </c>
      <c r="I33" s="23">
        <f>H30+H31+H32+H33</f>
        <v>0.029768518518518517</v>
      </c>
      <c r="J33" s="50" t="s">
        <v>160</v>
      </c>
      <c r="K33" s="22">
        <v>0.025567129629629634</v>
      </c>
      <c r="L33" s="22">
        <f>K33-K32</f>
        <v>0.006261574074074079</v>
      </c>
      <c r="M33" s="23">
        <f>L30+L31+L32+L33</f>
        <v>0.025567129629629634</v>
      </c>
      <c r="N33" s="50" t="s">
        <v>186</v>
      </c>
      <c r="O33" s="57">
        <v>0.030416666666666665</v>
      </c>
      <c r="P33" s="22">
        <f>O33-O32</f>
        <v>0.007499999999999996</v>
      </c>
      <c r="Q33" s="23">
        <f>P30+P31+P32+P33</f>
        <v>0.030416666666666665</v>
      </c>
    </row>
    <row r="34" ht="15" customHeight="1"/>
    <row r="35" ht="15" customHeight="1"/>
    <row r="36" ht="17.25" customHeight="1"/>
    <row r="37" spans="2:9" s="1" customFormat="1" ht="14.25" customHeight="1">
      <c r="B37"/>
      <c r="C37"/>
      <c r="D37"/>
      <c r="E37"/>
      <c r="F37"/>
      <c r="G37"/>
      <c r="H37"/>
      <c r="I37"/>
    </row>
    <row r="38" spans="2:9" s="1" customFormat="1" ht="29.25" customHeight="1">
      <c r="B38"/>
      <c r="C38"/>
      <c r="D38"/>
      <c r="E38"/>
      <c r="F38"/>
      <c r="G38"/>
      <c r="H38"/>
      <c r="I38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85" zoomScaleNormal="85" zoomScalePageLayoutView="0" workbookViewId="0" topLeftCell="A1">
      <selection activeCell="B33" sqref="B33"/>
    </sheetView>
  </sheetViews>
  <sheetFormatPr defaultColWidth="9.140625" defaultRowHeight="12.75"/>
  <cols>
    <col min="1" max="2" width="16.140625" style="5" customWidth="1"/>
    <col min="3" max="3" width="9.7109375" style="4" customWidth="1"/>
    <col min="4" max="5" width="9.7109375" style="5" customWidth="1"/>
    <col min="6" max="16384" width="9.140625" style="5" customWidth="1"/>
  </cols>
  <sheetData>
    <row r="1" ht="15" customHeight="1"/>
    <row r="2" spans="1:2" ht="17.25" customHeight="1">
      <c r="A2" s="2" t="s">
        <v>14</v>
      </c>
      <c r="B2" s="2"/>
    </row>
    <row r="3" spans="1:3" s="8" customFormat="1" ht="14.25" customHeight="1">
      <c r="A3" s="6"/>
      <c r="B3" s="6"/>
      <c r="C3" s="7"/>
    </row>
    <row r="4" spans="1:5" ht="15" customHeight="1">
      <c r="A4" s="6"/>
      <c r="B4" s="6"/>
      <c r="C4" s="7"/>
      <c r="D4" s="8"/>
      <c r="E4" s="8"/>
    </row>
    <row r="5" spans="1:5" ht="15" customHeight="1">
      <c r="A5" s="9" t="s">
        <v>15</v>
      </c>
      <c r="B5" s="9" t="s">
        <v>16</v>
      </c>
      <c r="C5" s="10"/>
      <c r="D5" s="8"/>
      <c r="E5" s="8"/>
    </row>
    <row r="6" spans="1:3" ht="15" customHeight="1">
      <c r="A6" s="11" t="s">
        <v>10</v>
      </c>
      <c r="B6" s="11" t="s">
        <v>17</v>
      </c>
      <c r="C6" s="12" t="s">
        <v>11</v>
      </c>
    </row>
    <row r="7" spans="1:3" ht="15" customHeight="1">
      <c r="A7" s="5" t="s">
        <v>20</v>
      </c>
      <c r="B7" s="5" t="s">
        <v>29</v>
      </c>
      <c r="C7" s="42">
        <v>4.26</v>
      </c>
    </row>
    <row r="8" spans="1:3" ht="15" customHeight="1">
      <c r="A8" s="5" t="s">
        <v>21</v>
      </c>
      <c r="B8" s="5" t="s">
        <v>30</v>
      </c>
      <c r="C8" s="42">
        <v>4.49</v>
      </c>
    </row>
    <row r="9" spans="1:3" ht="15" customHeight="1">
      <c r="A9" s="5" t="s">
        <v>22</v>
      </c>
      <c r="B9" s="5" t="s">
        <v>29</v>
      </c>
      <c r="C9" s="42">
        <v>5.08</v>
      </c>
    </row>
    <row r="10" spans="1:3" ht="15" customHeight="1">
      <c r="A10" s="5" t="s">
        <v>23</v>
      </c>
      <c r="B10" s="5" t="s">
        <v>29</v>
      </c>
      <c r="C10" s="42">
        <v>5.18</v>
      </c>
    </row>
    <row r="11" spans="1:3" ht="15" customHeight="1">
      <c r="A11" s="5" t="s">
        <v>24</v>
      </c>
      <c r="B11" s="5" t="s">
        <v>29</v>
      </c>
      <c r="C11" s="42">
        <v>5.37</v>
      </c>
    </row>
    <row r="12" spans="1:3" ht="15" customHeight="1">
      <c r="A12" s="5" t="s">
        <v>25</v>
      </c>
      <c r="B12" s="5" t="s">
        <v>30</v>
      </c>
      <c r="C12" s="42">
        <v>5.49</v>
      </c>
    </row>
    <row r="13" spans="1:3" ht="15" customHeight="1">
      <c r="A13" s="5" t="s">
        <v>26</v>
      </c>
      <c r="B13" s="5" t="s">
        <v>29</v>
      </c>
      <c r="C13" s="42">
        <v>5.51</v>
      </c>
    </row>
    <row r="14" spans="1:3" ht="15" customHeight="1">
      <c r="A14" s="5" t="s">
        <v>27</v>
      </c>
      <c r="B14" s="5" t="s">
        <v>29</v>
      </c>
      <c r="C14" s="42">
        <v>6.06</v>
      </c>
    </row>
    <row r="15" spans="1:3" ht="15" customHeight="1">
      <c r="A15" s="5" t="s">
        <v>28</v>
      </c>
      <c r="B15" s="5" t="s">
        <v>29</v>
      </c>
      <c r="C15" s="42">
        <v>6.42</v>
      </c>
    </row>
    <row r="16" spans="1:3" ht="15" customHeight="1">
      <c r="A16" s="5" t="s">
        <v>31</v>
      </c>
      <c r="B16" s="5" t="s">
        <v>29</v>
      </c>
      <c r="C16" s="42">
        <v>7.53</v>
      </c>
    </row>
    <row r="17" ht="15" customHeight="1"/>
    <row r="18" ht="15" customHeight="1"/>
    <row r="19" spans="1:3" ht="15" customHeight="1">
      <c r="A19" s="9" t="s">
        <v>18</v>
      </c>
      <c r="B19" s="9" t="s">
        <v>19</v>
      </c>
      <c r="C19" s="10"/>
    </row>
    <row r="20" spans="1:3" ht="15" customHeight="1">
      <c r="A20" s="11" t="s">
        <v>10</v>
      </c>
      <c r="B20" s="11" t="s">
        <v>17</v>
      </c>
      <c r="C20" s="12" t="s">
        <v>11</v>
      </c>
    </row>
    <row r="21" spans="1:3" ht="15" customHeight="1">
      <c r="A21" s="5" t="s">
        <v>32</v>
      </c>
      <c r="B21" s="5" t="s">
        <v>29</v>
      </c>
      <c r="C21" s="42">
        <v>8.11</v>
      </c>
    </row>
    <row r="22" spans="1:3" ht="12.75">
      <c r="A22" s="5" t="s">
        <v>33</v>
      </c>
      <c r="B22" s="5" t="s">
        <v>30</v>
      </c>
      <c r="C22" s="44">
        <v>9</v>
      </c>
    </row>
    <row r="23" spans="1:3" ht="12.75">
      <c r="A23" s="5" t="s">
        <v>34</v>
      </c>
      <c r="B23" s="5" t="s">
        <v>29</v>
      </c>
      <c r="C23" s="43">
        <v>9.15</v>
      </c>
    </row>
    <row r="24" spans="1:3" ht="12.75">
      <c r="A24" s="5" t="s">
        <v>35</v>
      </c>
      <c r="B24" s="5" t="s">
        <v>30</v>
      </c>
      <c r="C24" s="42">
        <v>9.32</v>
      </c>
    </row>
    <row r="25" spans="1:3" ht="12.75">
      <c r="A25" s="5" t="s">
        <v>36</v>
      </c>
      <c r="B25" s="5" t="s">
        <v>30</v>
      </c>
      <c r="C25" s="42">
        <v>9.38</v>
      </c>
    </row>
    <row r="26" spans="1:3" ht="12.75">
      <c r="A26" s="5" t="s">
        <v>37</v>
      </c>
      <c r="B26" s="5" t="s">
        <v>29</v>
      </c>
      <c r="C26" s="42">
        <v>9.45</v>
      </c>
    </row>
    <row r="27" spans="1:3" ht="12.75">
      <c r="A27" s="5" t="s">
        <v>38</v>
      </c>
      <c r="B27" s="5" t="s">
        <v>29</v>
      </c>
      <c r="C27" s="42">
        <v>9.51</v>
      </c>
    </row>
    <row r="28" spans="1:3" ht="12.75">
      <c r="A28" s="5" t="s">
        <v>39</v>
      </c>
      <c r="B28" s="5" t="s">
        <v>29</v>
      </c>
      <c r="C28" s="42">
        <v>10.11</v>
      </c>
    </row>
    <row r="29" spans="1:3" ht="12.75">
      <c r="A29" s="5" t="s">
        <v>40</v>
      </c>
      <c r="B29" s="5" t="s">
        <v>29</v>
      </c>
      <c r="C29" s="42">
        <v>10.34</v>
      </c>
    </row>
    <row r="30" spans="1:3" ht="12.75">
      <c r="A30" s="5" t="s">
        <v>41</v>
      </c>
      <c r="B30" s="5" t="s">
        <v>30</v>
      </c>
      <c r="C30" s="42">
        <v>10.56</v>
      </c>
    </row>
    <row r="31" spans="1:3" ht="12.75">
      <c r="A31" s="5" t="s">
        <v>42</v>
      </c>
      <c r="B31" s="5" t="s">
        <v>30</v>
      </c>
      <c r="C31" s="42">
        <v>12.21</v>
      </c>
    </row>
    <row r="32" spans="1:3" ht="12.75">
      <c r="A32" s="5" t="s">
        <v>43</v>
      </c>
      <c r="B32" s="5" t="s">
        <v>30</v>
      </c>
      <c r="C32" s="42">
        <v>12.25</v>
      </c>
    </row>
    <row r="33" spans="1:3" ht="12.75">
      <c r="A33" s="5" t="s">
        <v>44</v>
      </c>
      <c r="B33" s="5" t="s">
        <v>30</v>
      </c>
      <c r="C33" s="42">
        <v>14.52</v>
      </c>
    </row>
    <row r="34" spans="1:3" ht="12.75">
      <c r="A34" s="5" t="s">
        <v>45</v>
      </c>
      <c r="B34" s="5" t="s">
        <v>29</v>
      </c>
      <c r="C34" s="42">
        <v>16.06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2" max="3" width="9.7109375" style="0" customWidth="1"/>
    <col min="4" max="4" width="18.8515625" style="0" customWidth="1"/>
    <col min="5" max="6" width="9.7109375" style="0" customWidth="1"/>
    <col min="7" max="7" width="19.00390625" style="0" customWidth="1"/>
    <col min="9" max="9" width="10.7109375" style="0" bestFit="1" customWidth="1"/>
    <col min="10" max="10" width="19.140625" style="0" customWidth="1"/>
    <col min="12" max="12" width="10.7109375" style="0" bestFit="1" customWidth="1"/>
  </cols>
  <sheetData>
    <row r="1" ht="17.25" customHeight="1">
      <c r="A1" s="2" t="s">
        <v>14</v>
      </c>
    </row>
    <row r="2" s="1" customFormat="1" ht="14.25" customHeight="1">
      <c r="A2" s="3" t="s">
        <v>9</v>
      </c>
    </row>
    <row r="3" spans="1:12" s="1" customFormat="1" ht="29.25" customHeight="1" thickBot="1">
      <c r="A3" s="1" t="s">
        <v>0</v>
      </c>
      <c r="C3" s="1" t="s">
        <v>1</v>
      </c>
      <c r="D3" s="1" t="s">
        <v>0</v>
      </c>
      <c r="F3" s="1" t="s">
        <v>1</v>
      </c>
      <c r="G3" s="51"/>
      <c r="H3" s="51"/>
      <c r="I3" s="51"/>
      <c r="J3" s="51"/>
      <c r="K3" s="51"/>
      <c r="L3" s="51"/>
    </row>
    <row r="4" spans="1:12" ht="15" customHeight="1">
      <c r="A4" s="45" t="s">
        <v>48</v>
      </c>
      <c r="B4" s="46" t="s">
        <v>30</v>
      </c>
      <c r="C4" s="35"/>
      <c r="D4" s="49" t="s">
        <v>67</v>
      </c>
      <c r="E4" s="46" t="s">
        <v>30</v>
      </c>
      <c r="F4" s="35"/>
      <c r="G4" s="37"/>
      <c r="H4" s="52"/>
      <c r="I4" s="52"/>
      <c r="J4" s="52"/>
      <c r="K4" s="52"/>
      <c r="L4" s="52"/>
    </row>
    <row r="5" spans="1:12" ht="15" customHeight="1">
      <c r="A5" s="47" t="s">
        <v>49</v>
      </c>
      <c r="B5" s="18"/>
      <c r="C5" s="39"/>
      <c r="D5" s="47" t="s">
        <v>68</v>
      </c>
      <c r="E5" s="18"/>
      <c r="F5" s="39"/>
      <c r="G5" s="37"/>
      <c r="H5" s="52"/>
      <c r="I5" s="52"/>
      <c r="J5" s="52"/>
      <c r="K5" s="52"/>
      <c r="L5" s="52"/>
    </row>
    <row r="6" spans="1:12" ht="15" customHeight="1" thickBot="1">
      <c r="A6" s="48" t="s">
        <v>50</v>
      </c>
      <c r="B6" s="25"/>
      <c r="C6" s="27">
        <v>0.01798611111111111</v>
      </c>
      <c r="D6" s="48" t="s">
        <v>69</v>
      </c>
      <c r="E6" s="25"/>
      <c r="F6" s="27">
        <v>0.024687499999999998</v>
      </c>
      <c r="G6" s="37"/>
      <c r="H6" s="52"/>
      <c r="I6" s="52"/>
      <c r="J6" s="52"/>
      <c r="K6" s="52"/>
      <c r="L6" s="52"/>
    </row>
    <row r="7" spans="1:12" ht="15" customHeight="1">
      <c r="A7" s="49" t="s">
        <v>51</v>
      </c>
      <c r="B7" s="46" t="s">
        <v>30</v>
      </c>
      <c r="C7" s="35"/>
      <c r="D7" s="49" t="s">
        <v>5</v>
      </c>
      <c r="E7" s="46" t="s">
        <v>30</v>
      </c>
      <c r="F7" s="35"/>
      <c r="G7" s="37"/>
      <c r="H7" s="52"/>
      <c r="I7" s="52"/>
      <c r="J7" s="52"/>
      <c r="K7" s="52"/>
      <c r="L7" s="52"/>
    </row>
    <row r="8" spans="1:12" ht="15" customHeight="1">
      <c r="A8" s="47" t="s">
        <v>52</v>
      </c>
      <c r="B8" s="18"/>
      <c r="C8" s="39"/>
      <c r="D8" s="47" t="s">
        <v>70</v>
      </c>
      <c r="E8" s="18"/>
      <c r="F8" s="39"/>
      <c r="G8" s="37"/>
      <c r="H8" s="52"/>
      <c r="I8" s="52"/>
      <c r="J8" s="52"/>
      <c r="K8" s="52"/>
      <c r="L8" s="52"/>
    </row>
    <row r="9" spans="1:12" ht="15" customHeight="1" thickBot="1">
      <c r="A9" s="48" t="s">
        <v>53</v>
      </c>
      <c r="B9" s="25"/>
      <c r="C9" s="27">
        <v>0.021180555555555553</v>
      </c>
      <c r="D9" s="48" t="s">
        <v>71</v>
      </c>
      <c r="E9" s="25"/>
      <c r="F9" s="27">
        <v>0.02711805555555555</v>
      </c>
      <c r="G9" s="37"/>
      <c r="H9" s="52"/>
      <c r="I9" s="52"/>
      <c r="J9" s="52"/>
      <c r="K9" s="52"/>
      <c r="L9" s="52"/>
    </row>
    <row r="10" spans="1:12" ht="15" customHeight="1">
      <c r="A10" s="49" t="s">
        <v>54</v>
      </c>
      <c r="B10" s="46" t="s">
        <v>30</v>
      </c>
      <c r="C10" s="35"/>
      <c r="D10" s="29" t="s">
        <v>2</v>
      </c>
      <c r="E10" s="30"/>
      <c r="F10" s="35"/>
      <c r="G10" s="37"/>
      <c r="H10" s="52"/>
      <c r="I10" s="52"/>
      <c r="J10" s="52"/>
      <c r="K10" s="52"/>
      <c r="L10" s="52"/>
    </row>
    <row r="11" spans="1:12" ht="15" customHeight="1">
      <c r="A11" s="47" t="s">
        <v>55</v>
      </c>
      <c r="B11" s="18"/>
      <c r="C11" s="39"/>
      <c r="D11" s="47" t="s">
        <v>72</v>
      </c>
      <c r="E11" s="15" t="s">
        <v>73</v>
      </c>
      <c r="F11" s="39"/>
      <c r="G11" s="37"/>
      <c r="H11" s="52"/>
      <c r="I11" s="52"/>
      <c r="J11" s="52"/>
      <c r="K11" s="52"/>
      <c r="L11" s="52"/>
    </row>
    <row r="12" spans="1:12" ht="15" customHeight="1" thickBot="1">
      <c r="A12" s="48" t="s">
        <v>56</v>
      </c>
      <c r="B12" s="25"/>
      <c r="C12" s="27">
        <v>0.02125</v>
      </c>
      <c r="D12" s="26"/>
      <c r="E12" s="25"/>
      <c r="F12" s="27">
        <v>0.02349537037037037</v>
      </c>
      <c r="G12" s="37"/>
      <c r="H12" s="52"/>
      <c r="I12" s="52"/>
      <c r="J12" s="52"/>
      <c r="K12" s="52"/>
      <c r="L12" s="52"/>
    </row>
    <row r="13" spans="1:12" ht="15" customHeight="1">
      <c r="A13" s="49" t="s">
        <v>57</v>
      </c>
      <c r="B13" s="46" t="s">
        <v>30</v>
      </c>
      <c r="C13" s="35"/>
      <c r="D13" s="29"/>
      <c r="E13" s="30"/>
      <c r="F13" s="35"/>
      <c r="G13" s="37"/>
      <c r="H13" s="52"/>
      <c r="I13" s="52"/>
      <c r="J13" s="52"/>
      <c r="K13" s="52"/>
      <c r="L13" s="52"/>
    </row>
    <row r="14" spans="1:12" ht="15" customHeight="1">
      <c r="A14" s="47" t="s">
        <v>58</v>
      </c>
      <c r="B14" s="18"/>
      <c r="C14" s="39"/>
      <c r="D14" s="14"/>
      <c r="E14" s="18"/>
      <c r="F14" s="39"/>
      <c r="G14" s="37"/>
      <c r="H14" s="52"/>
      <c r="I14" s="52"/>
      <c r="J14" s="52"/>
      <c r="K14" s="52"/>
      <c r="L14" s="52"/>
    </row>
    <row r="15" spans="1:12" ht="15" customHeight="1" thickBot="1">
      <c r="A15" s="48" t="s">
        <v>59</v>
      </c>
      <c r="B15" s="25"/>
      <c r="C15" s="27">
        <v>0.021377314814814818</v>
      </c>
      <c r="D15" s="26"/>
      <c r="E15" s="25"/>
      <c r="F15" s="27"/>
      <c r="G15" s="37"/>
      <c r="H15" s="52"/>
      <c r="I15" s="52"/>
      <c r="J15" s="52"/>
      <c r="K15" s="52"/>
      <c r="L15" s="52"/>
    </row>
    <row r="16" spans="1:12" ht="15" customHeight="1">
      <c r="A16" s="49" t="s">
        <v>60</v>
      </c>
      <c r="B16" s="46" t="s">
        <v>30</v>
      </c>
      <c r="C16" s="35"/>
      <c r="D16" s="29"/>
      <c r="E16" s="30"/>
      <c r="F16" s="35"/>
      <c r="G16" s="37"/>
      <c r="H16" s="52"/>
      <c r="I16" s="52"/>
      <c r="J16" s="52"/>
      <c r="K16" s="52"/>
      <c r="L16" s="52"/>
    </row>
    <row r="17" spans="1:12" ht="15" customHeight="1">
      <c r="A17" s="15" t="s">
        <v>61</v>
      </c>
      <c r="B17" s="18"/>
      <c r="C17" s="39"/>
      <c r="D17" s="14"/>
      <c r="E17" s="18"/>
      <c r="F17" s="39"/>
      <c r="G17" s="37"/>
      <c r="H17" s="52"/>
      <c r="I17" s="52"/>
      <c r="J17" s="52"/>
      <c r="K17" s="52"/>
      <c r="L17" s="52"/>
    </row>
    <row r="18" spans="1:12" ht="15" customHeight="1" thickBot="1">
      <c r="A18" s="48" t="s">
        <v>62</v>
      </c>
      <c r="B18" s="25"/>
      <c r="C18" s="27">
        <v>0.021944444444444447</v>
      </c>
      <c r="D18" s="26"/>
      <c r="E18" s="25"/>
      <c r="F18" s="27"/>
      <c r="G18" s="37"/>
      <c r="H18" s="52"/>
      <c r="I18" s="52"/>
      <c r="J18" s="52"/>
      <c r="K18" s="52"/>
      <c r="L18" s="52"/>
    </row>
    <row r="19" spans="1:12" ht="15" customHeight="1">
      <c r="A19" s="49" t="s">
        <v>63</v>
      </c>
      <c r="B19" s="46" t="s">
        <v>64</v>
      </c>
      <c r="C19" s="35"/>
      <c r="D19" s="29"/>
      <c r="E19" s="30"/>
      <c r="F19" s="35"/>
      <c r="G19" s="37"/>
      <c r="H19" s="52"/>
      <c r="I19" s="52"/>
      <c r="J19" s="52"/>
      <c r="K19" s="52"/>
      <c r="L19" s="52"/>
    </row>
    <row r="20" spans="1:12" ht="15" customHeight="1">
      <c r="A20" s="47" t="s">
        <v>65</v>
      </c>
      <c r="B20" s="18"/>
      <c r="C20" s="39"/>
      <c r="D20" s="14"/>
      <c r="E20" s="18"/>
      <c r="F20" s="39"/>
      <c r="G20" s="37"/>
      <c r="H20" s="52"/>
      <c r="I20" s="52"/>
      <c r="J20" s="52"/>
      <c r="K20" s="52"/>
      <c r="L20" s="52"/>
    </row>
    <row r="21" spans="1:12" ht="15" customHeight="1" thickBot="1">
      <c r="A21" s="50" t="s">
        <v>66</v>
      </c>
      <c r="B21" s="22"/>
      <c r="C21" s="23">
        <v>0.02244212962962963</v>
      </c>
      <c r="D21" s="21"/>
      <c r="E21" s="22"/>
      <c r="F21" s="41"/>
      <c r="G21" s="37"/>
      <c r="H21" s="52"/>
      <c r="I21" s="52"/>
      <c r="J21" s="52"/>
      <c r="K21" s="52"/>
      <c r="L21" s="52"/>
    </row>
    <row r="22" ht="15" customHeight="1"/>
    <row r="23" ht="15" customHeight="1"/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16.140625" style="5" customWidth="1"/>
    <col min="3" max="3" width="9.7109375" style="4" customWidth="1"/>
    <col min="4" max="7" width="9.7109375" style="5" customWidth="1"/>
    <col min="8" max="8" width="18.8515625" style="5" customWidth="1"/>
    <col min="9" max="13" width="9.7109375" style="5" customWidth="1"/>
    <col min="14" max="16384" width="9.140625" style="5" customWidth="1"/>
  </cols>
  <sheetData>
    <row r="1" spans="1:2" ht="15.75">
      <c r="A1" s="2" t="s">
        <v>14</v>
      </c>
      <c r="B1" s="2"/>
    </row>
    <row r="2" spans="1:5" ht="12.75">
      <c r="A2" s="13" t="s">
        <v>6</v>
      </c>
      <c r="B2" s="13"/>
      <c r="C2" s="7"/>
      <c r="D2" s="8"/>
      <c r="E2" s="8"/>
    </row>
    <row r="3" spans="1:5" ht="12.75">
      <c r="A3" s="13"/>
      <c r="B3" s="13"/>
      <c r="C3" s="7"/>
      <c r="D3" s="8"/>
      <c r="E3" s="8"/>
    </row>
    <row r="4" spans="1:3" ht="12.75">
      <c r="A4" s="11" t="s">
        <v>10</v>
      </c>
      <c r="B4" s="11" t="s">
        <v>17</v>
      </c>
      <c r="C4" s="12" t="s">
        <v>11</v>
      </c>
    </row>
    <row r="5" spans="1:3" ht="12.75">
      <c r="A5" s="5" t="s">
        <v>46</v>
      </c>
      <c r="B5" s="5" t="s">
        <v>30</v>
      </c>
      <c r="C5" s="42">
        <v>9.34</v>
      </c>
    </row>
    <row r="6" spans="1:3" ht="12.75">
      <c r="A6" s="5" t="s">
        <v>47</v>
      </c>
      <c r="B6" s="5" t="s">
        <v>30</v>
      </c>
      <c r="C6" s="42">
        <v>9.37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Smith</dc:creator>
  <cp:keywords/>
  <dc:description/>
  <cp:lastModifiedBy>Jimmys</cp:lastModifiedBy>
  <cp:lastPrinted>2011-05-01T08:03:00Z</cp:lastPrinted>
  <dcterms:created xsi:type="dcterms:W3CDTF">2008-04-23T07:44:02Z</dcterms:created>
  <dcterms:modified xsi:type="dcterms:W3CDTF">2015-04-27T01:32:01Z</dcterms:modified>
  <cp:category/>
  <cp:version/>
  <cp:contentType/>
  <cp:contentStatus/>
</cp:coreProperties>
</file>